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2"/>
  </bookViews>
  <sheets>
    <sheet name="Титульный" sheetId="1" r:id="rId1"/>
    <sheet name="ТС цены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'Титульный'!$G$26</definedName>
    <definedName name="activity_zag">'Титульный'!$E$26</definedName>
    <definedName name="anscount" hidden="1">1</definedName>
    <definedName name="checkCell_1">'ТС цены'!$F$20:$Y$52</definedName>
    <definedName name="checkCell_2">#REF!</definedName>
    <definedName name="checkCell_3">'Ссылки на публикации'!$F$20:$K$23</definedName>
    <definedName name="checkPeredacha">'Титульный'!$G$29</definedName>
    <definedName name="checkProizv">'Титульный'!$G$28</definedName>
    <definedName name="checkSbyt">'Титульный'!$G$30</definedName>
    <definedName name="codeTemplate">'[1]Инструкция'!$J$2</definedName>
    <definedName name="Date_of_posting_inf">'Ссылки на публикации'!$H$21:$H$23</definedName>
    <definedName name="Date_of_publication">'Ссылки на публикации'!$J$21:$J$23</definedName>
    <definedName name="datePrice">'ТС цены'!$T$20:$T$52</definedName>
    <definedName name="datePriceTwo">#REF!</definedName>
    <definedName name="details_of_org" localSheetId="2">'[1]Титульный'!$G$60:$G$61,'[1]Титульный'!$G$64:$G$65,'[1]Титульный'!$G$68:$G$69,'[1]Титульный'!$G$72:$G$75</definedName>
    <definedName name="details_of_org" localSheetId="1">'[1]Титульный'!$G$60:$G$61,'[1]Титульный'!$G$64:$G$65,'[1]Титульный'!$G$68:$G$69,'[1]Титульный'!$G$72:$G$75</definedName>
    <definedName name="details_of_org">'Титульный'!$G$60:$G$61,'Титульный'!$G$64:$G$65,'Титульный'!$G$68:$G$69,'Титульный'!$G$72:$G$75</definedName>
    <definedName name="details_of_org_address">'Титульный'!$G$60:$G$61</definedName>
    <definedName name="details_of_org_buhg">'Титульный'!$G$68:$G$69</definedName>
    <definedName name="details_of_org_etc">'Титульный'!$G$72:$G$75</definedName>
    <definedName name="details_of_org_main">'Титульный'!$G$64:$G$65</definedName>
    <definedName name="fil" localSheetId="2">'[1]Титульный'!$G$21</definedName>
    <definedName name="fil" localSheetId="1">'[1]Титульный'!$G$21</definedName>
    <definedName name="fil">'Титульный'!$G$21</definedName>
    <definedName name="fil_flag">'Титульный'!$G$15</definedName>
    <definedName name="flag_cross_subsidization">'Титульный'!$G$42</definedName>
    <definedName name="flag_ipr">'Титульный'!$G$38</definedName>
    <definedName name="flag_two_part_tariff">'Титульный'!$G$40</definedName>
    <definedName name="godEnd" localSheetId="2">'[1]Титульный'!$G$13</definedName>
    <definedName name="godEnd" localSheetId="1">'[1]Титульный'!$G$13</definedName>
    <definedName name="godEnd">'Титульный'!$G$13</definedName>
    <definedName name="godStart" localSheetId="2">'[1]Титульный'!$G$12</definedName>
    <definedName name="godStart" localSheetId="1">'[1]Титульный'!$G$12</definedName>
    <definedName name="godStart">'Титульный'!$G$12</definedName>
    <definedName name="hide_me_column_1_1">'Титульный'!$D:$D</definedName>
    <definedName name="hide_me_column_1_2">'Титульный'!$H:$H</definedName>
    <definedName name="hide_me_column_2">'ТС цены'!$D:$D</definedName>
    <definedName name="hide_me_column_3">#REF!</definedName>
    <definedName name="hide_me_column_4">'Ссылки на публикации'!$D:$D</definedName>
    <definedName name="hide_me_row_1_1">'Титульный'!$56:$56</definedName>
    <definedName name="hide_me_row_1_2">'Титульный'!$54:$56</definedName>
    <definedName name="hide_me_row_2_1">'ТС цены'!$32:$32</definedName>
    <definedName name="hide_me_row_2_2">'ТС цены'!$35:$35</definedName>
    <definedName name="hide_me_row_2_3">'ТС цены'!$46:$46</definedName>
    <definedName name="hide_me_row_2_4">'ТС цены'!$49:$49</definedName>
    <definedName name="hide_me_row_2_5">#REF!</definedName>
    <definedName name="hide_me_row_2_6">#REF!</definedName>
    <definedName name="hide_me_row_2_7">'ТС цены'!$52:$52</definedName>
    <definedName name="hide_me_row_2_8">'ТС цены'!$50:$51</definedName>
    <definedName name="hide_me_row_3">#REF!</definedName>
    <definedName name="hide_me_row_4">'Ссылки на публикации'!$23:$23</definedName>
    <definedName name="inn" localSheetId="2">'[1]Титульный'!$G$23</definedName>
    <definedName name="inn" localSheetId="1">'[1]Титульный'!$G$23</definedName>
    <definedName name="inn">'Титульный'!$G$23</definedName>
    <definedName name="inn_zag">'Титульный'!$E$23</definedName>
    <definedName name="kind_of_activity">'[1]TEHSHEET'!$AD$2:$AD$5</definedName>
    <definedName name="kind_of_publication">'[1]TEHSHEET'!$S$3:$S$4</definedName>
    <definedName name="kind_of_tariff_unit">'[1]TEHSHEET'!$AF$2:$AF$3</definedName>
    <definedName name="kpp" localSheetId="2">'[1]Титульный'!$G$24</definedName>
    <definedName name="kpp" localSheetId="1">'[1]Титульный'!$G$24</definedName>
    <definedName name="kpp">'Титульный'!$G$24</definedName>
    <definedName name="kpp_zag">'Титульный'!$E$24</definedName>
    <definedName name="LastUpdateDate_MO">'Титульный'!$E$51</definedName>
    <definedName name="LastUpdateDate_ReestrOrg">'Титульный'!$E$18</definedName>
    <definedName name="logic">'[1]TEHSHEET'!$A$2:$A$3</definedName>
    <definedName name="mo_check">'Титульный'!$F$54:$F$56</definedName>
    <definedName name="MO_LIST_19">'[1]REESTR_MO'!$B$151</definedName>
    <definedName name="mr_check">'Титульный'!$E$54:$E$56</definedName>
    <definedName name="MR_LIST">'[1]REESTR_MO'!$D$2:$D$53</definedName>
    <definedName name="nameSource_strPublication">'Ссылки на публикации'!$G$21</definedName>
    <definedName name="NDS">'Титульный'!$G$33:$G$36</definedName>
    <definedName name="oktmo_check">'Титульный'!$G$54:$G$56</definedName>
    <definedName name="org" localSheetId="2">'[1]Титульный'!$G$19</definedName>
    <definedName name="org" localSheetId="1">'[1]Титульный'!$G$19</definedName>
    <definedName name="org">'Титульный'!$G$19</definedName>
    <definedName name="org_zag">'Титульный'!$E$19</definedName>
    <definedName name="periodPrice">'ТС цены'!$U$20:$U$52</definedName>
    <definedName name="periodPriceTwo">#REF!</definedName>
    <definedName name="Price2_point_5">#REF!</definedName>
    <definedName name="Price2_point_6">#REF!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ange_cross_subsidization">'ТС цены'!$H$20:$S$52</definedName>
    <definedName name="region_name" localSheetId="2">'[1]Титульный'!$G$7</definedName>
    <definedName name="region_name" localSheetId="1">'[1]Титульный'!$G$7</definedName>
    <definedName name="region_name">'Титульный'!$G$7</definedName>
    <definedName name="resolutionPrice">'ТС цены'!$V$20:$V$52</definedName>
    <definedName name="resolutionPriceTwo">#REF!</definedName>
    <definedName name="responsible_FIO">'Титульный'!$G$72</definedName>
    <definedName name="responsible_post">'Титульный'!$G$73</definedName>
    <definedName name="SKI_description">'Титульный'!$G$48</definedName>
    <definedName name="SKI_number">'Титульный'!$G$47</definedName>
    <definedName name="strPublication">'Титульный'!$G$9</definedName>
    <definedName name="unit" localSheetId="2">'[1]Титульный'!$G$44</definedName>
    <definedName name="unit" localSheetId="1">'[1]Титульный'!$G$44</definedName>
    <definedName name="unit">'Титульный'!$G$44</definedName>
    <definedName name="version">'[1]Инструкция'!$J$3</definedName>
    <definedName name="Website_address_internet">'Ссылки на публикации'!$K$21:$K$23</definedName>
    <definedName name="website_strPublication">'Ссылки на публикации'!$K$21</definedName>
  </definedNames>
  <calcPr fullCalcOnLoad="1"/>
</workbook>
</file>

<file path=xl/sharedStrings.xml><?xml version="1.0" encoding="utf-8"?>
<sst xmlns="http://schemas.openxmlformats.org/spreadsheetml/2006/main" count="273" uniqueCount="163">
  <si>
    <t>Показатели подлежащие раскрытию  в сфере теплоснабжения и сфере оказания услуг по передаче тепловой энергии (Цены и тарифы)</t>
  </si>
  <si>
    <t>Создать печатную форму</t>
  </si>
  <si>
    <t>Субъект РФ</t>
  </si>
  <si>
    <t>Нижегородская область</t>
  </si>
  <si>
    <t>L0</t>
  </si>
  <si>
    <t>Публикация</t>
  </si>
  <si>
    <t>на сайте регулирующего органа</t>
  </si>
  <si>
    <t>Период регулирования</t>
  </si>
  <si>
    <t>Начало очередного периода регулирования</t>
  </si>
  <si>
    <t>01.01.2011</t>
  </si>
  <si>
    <t>Окончание очередного периода регулирования</t>
  </si>
  <si>
    <t>31.12.2011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</si>
  <si>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</si>
  <si>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</si>
  <si>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03.10.2012 10:07:42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</si>
  <si>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</si>
  <si>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</si>
  <si>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</si>
  <si>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</si>
  <si>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</si>
  <si>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</si>
  <si>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</si>
  <si>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деятельности, на которую установлен тариф</t>
  </si>
  <si>
    <t>Нет производства т/э</t>
  </si>
  <si>
    <t>Производство</t>
  </si>
  <si>
    <t>Передача</t>
  </si>
  <si>
    <t>да</t>
  </si>
  <si>
    <t>Сбыт</t>
  </si>
  <si>
    <t>НДС (отметка об учтенном НДС)</t>
  </si>
  <si>
    <t>Организации-перепродавцы</t>
  </si>
  <si>
    <t>тариф не утверждался</t>
  </si>
  <si>
    <t>Бюджетные потребители</t>
  </si>
  <si>
    <t>Население</t>
  </si>
  <si>
    <t>тариф с НДС организаций-плательщиков НДС</t>
  </si>
  <si>
    <t>Прочие</t>
  </si>
  <si>
    <t>тариф указан без НДС для плательщиков НДС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</si>
  <si>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</si>
  <si>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</si>
  <si>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</si>
  <si>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Вид тарифа на передачу тепловой энергии</t>
  </si>
  <si>
    <t>руб./Гкал</t>
  </si>
  <si>
    <t>Система теплоснабжения</t>
  </si>
  <si>
    <t>Условный порядковый номер</t>
  </si>
  <si>
    <t>1</t>
  </si>
  <si>
    <t>Описание</t>
  </si>
  <si>
    <t>г. Дзержинск</t>
  </si>
  <si>
    <t>Дата последнего обновления реестра МР/МО: 03.10.2012 10:07:45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</si>
  <si>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</si>
  <si>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</si>
  <si>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</si>
  <si>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</si>
  <si>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</si>
  <si>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</si>
  <si>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</si>
  <si>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</si>
  <si>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</si>
  <si>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</si>
  <si>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</si>
  <si>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>603000, г.Нижний Новгород, ул.Чаадаева, д.2</t>
  </si>
  <si>
    <t>Почтовый адрес:</t>
  </si>
  <si>
    <t>603950 г.Нижний Новгород, ул. Алексеевская, 10/16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</si>
  <si>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</si>
  <si>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</si>
  <si>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</si>
  <si>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</si>
  <si>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>+7(831)257-71-11</t>
  </si>
  <si>
    <t>Главный бухгалтер</t>
  </si>
  <si>
    <t>Чурсина Галина Владимировна</t>
  </si>
  <si>
    <t>+7(831)257-71-03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</si>
  <si>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</si>
  <si>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</si>
  <si>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</si>
  <si>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</si>
  <si>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 xml:space="preserve"> +7(831)257-71-11 (доб.21-77)</t>
  </si>
  <si>
    <t>e-mail:</t>
  </si>
  <si>
    <t>e.lyubimova@ies-holding.com</t>
  </si>
  <si>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</si>
  <si>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</si>
  <si>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</si>
  <si>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Утвержденный тариф на тепловую энергию (мощность)/ дифференциация по видам теплоносителя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</si>
  <si>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</si>
  <si>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</si>
  <si>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</si>
  <si>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</si>
  <si>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</si>
  <si>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</si>
  <si>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</si>
  <si>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</si>
  <si>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</si>
  <si>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</si>
  <si>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</si>
  <si>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</si>
  <si>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</si>
  <si>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</si>
  <si>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</si>
  <si>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</si>
  <si>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</si>
  <si>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</si>
  <si>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</si>
  <si>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</si>
  <si>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</si>
  <si>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</si>
  <si>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</si>
  <si>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</si>
  <si>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</si>
  <si>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</si>
  <si>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</si>
  <si>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</si>
  <si>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</si>
  <si>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1.1</t>
  </si>
  <si>
    <t>Тариф без дифференциации по видам теплоносителя (покупка от магистральных тепловых сетей)</t>
  </si>
  <si>
    <t>через тепловую сеть</t>
  </si>
  <si>
    <t>30.06.2011</t>
  </si>
  <si>
    <t>30.11.2011</t>
  </si>
  <si>
    <t>57/2</t>
  </si>
  <si>
    <t>РСТ Нижегородской области</t>
  </si>
  <si>
    <t>Нижегородская правда от 24.12.2011 №142</t>
  </si>
  <si>
    <t>отпуск с коллекторов</t>
  </si>
  <si>
    <t>Удалить запись</t>
  </si>
  <si>
    <t>1.2</t>
  </si>
  <si>
    <t>Тариф без дифференциации по видам теплоносителя (покупка от квартальных тепловых сетей)</t>
  </si>
  <si>
    <t>1.3</t>
  </si>
  <si>
    <t>01.07.2011</t>
  </si>
  <si>
    <t>31.08.2011</t>
  </si>
  <si>
    <t>1.4</t>
  </si>
  <si>
    <t>1.5</t>
  </si>
  <si>
    <t>01.09.2011</t>
  </si>
  <si>
    <t>1.6</t>
  </si>
  <si>
    <t>Добавить запись</t>
  </si>
  <si>
    <t>2.1</t>
  </si>
  <si>
    <t>Горячая вода</t>
  </si>
  <si>
    <t>3</t>
  </si>
  <si>
    <t>Отборный пар всего, в том числе: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</si>
  <si>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</si>
  <si>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</si>
  <si>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t>3.3</t>
  </si>
  <si>
    <r>
      <t>7-13 кг/см</t>
    </r>
    <r>
      <rPr>
        <vertAlign val="superscript"/>
        <sz val="9"/>
        <rFont val="Tahoma"/>
        <family val="2"/>
      </rPr>
      <t>2</t>
    </r>
  </si>
  <si>
    <t>3.4</t>
  </si>
  <si>
    <r>
      <t>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</si>
  <si>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</si>
  <si>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Добавить вид теплоносителя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</si>
  <si>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</si>
  <si>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</si>
  <si>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</si>
  <si>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</si>
  <si>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</si>
  <si>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</si>
  <si>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</si>
  <si>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</si>
  <si>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</si>
  <si>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</si>
  <si>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</si>
  <si>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Сайт в сети Интернет</t>
  </si>
  <si>
    <t>www.nks-dzr.ru</t>
  </si>
  <si>
    <t>30.12.2011</t>
  </si>
  <si>
    <t>x</t>
  </si>
  <si>
    <t>Печатное издание</t>
  </si>
  <si>
    <t>Дзержинские ведомости</t>
  </si>
  <si>
    <t>52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</si>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</sst>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35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vertAlign val="superscript"/>
      <sz val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>
        <color indexed="63"/>
      </right>
      <top style="thin"/>
      <bottom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765">
    <xf numFmtId="49" fontId="0" fillId="0" borderId="0" applyBorder="0">
      <alignment vertical="top"/>
      <protection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64" fontId="30" fillId="0" borderId="0">
      <alignment vertical="top"/>
      <protection/>
    </xf>
    <xf numFmtId="164" fontId="31" fillId="0" borderId="0">
      <alignment vertical="top"/>
      <protection/>
    </xf>
    <xf numFmtId="165" fontId="31" fillId="2" borderId="0">
      <alignment vertical="top"/>
      <protection/>
    </xf>
    <xf numFmtId="164" fontId="31" fillId="3" borderId="0">
      <alignment vertical="top"/>
      <protection/>
    </xf>
    <xf numFmtId="40" fontId="32" fillId="0" borderId="0" applyFont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7" fontId="29" fillId="4" borderId="1">
      <alignment wrapText="1"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168" fontId="18" fillId="0" borderId="0" applyFont="0" applyFill="0" applyBorder="0" applyAlignment="0" applyProtection="0"/>
    <xf numFmtId="169" fontId="34" fillId="0" borderId="2">
      <alignment/>
      <protection locked="0"/>
    </xf>
    <xf numFmtId="170" fontId="34" fillId="0" borderId="0">
      <alignment/>
      <protection locked="0"/>
    </xf>
    <xf numFmtId="171" fontId="34" fillId="0" borderId="0">
      <alignment/>
      <protection locked="0"/>
    </xf>
    <xf numFmtId="170" fontId="34" fillId="0" borderId="0">
      <alignment/>
      <protection locked="0"/>
    </xf>
    <xf numFmtId="171" fontId="34" fillId="0" borderId="0">
      <alignment/>
      <protection locked="0"/>
    </xf>
    <xf numFmtId="172" fontId="34" fillId="0" borderId="0">
      <alignment/>
      <protection locked="0"/>
    </xf>
    <xf numFmtId="169" fontId="35" fillId="0" borderId="0">
      <alignment/>
      <protection locked="0"/>
    </xf>
    <xf numFmtId="169" fontId="35" fillId="0" borderId="0">
      <alignment/>
      <protection locked="0"/>
    </xf>
    <xf numFmtId="169" fontId="34" fillId="0" borderId="2">
      <alignment/>
      <protection locked="0"/>
    </xf>
    <xf numFmtId="0" fontId="36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8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8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8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8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8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8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8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9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9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9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9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9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9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173" fontId="18" fillId="0" borderId="3">
      <alignment/>
      <protection locked="0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" fillId="7" borderId="0" applyNumberFormat="0" applyBorder="0" applyAlignment="0" applyProtection="0"/>
    <xf numFmtId="10" fontId="38" fillId="0" borderId="0" applyNumberFormat="0" applyFill="0" applyBorder="0" applyAlignment="0">
      <protection/>
    </xf>
    <xf numFmtId="0" fontId="39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40" fillId="0" borderId="6">
      <alignment horizontal="left" vertical="center"/>
      <protection/>
    </xf>
    <xf numFmtId="41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42" fillId="0" borderId="0" applyFont="0" applyFill="0" applyBorder="0" applyAlignment="0" applyProtection="0"/>
    <xf numFmtId="173" fontId="43" fillId="9" borderId="3">
      <alignment/>
      <protection/>
    </xf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  <protection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1" fillId="0" borderId="7" applyNumberFormat="0" applyFont="0" applyFill="0" applyAlignment="0" applyProtection="0"/>
    <xf numFmtId="0" fontId="45" fillId="0" borderId="0" applyNumberFormat="0" applyFill="0" applyBorder="0" applyAlignment="0" applyProtection="0"/>
    <xf numFmtId="166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80" fontId="44" fillId="0" borderId="0" applyFont="0" applyFill="0" applyBorder="0" applyAlignment="0" applyProtection="0"/>
    <xf numFmtId="37" fontId="29" fillId="0" borderId="0">
      <alignment/>
      <protection/>
    </xf>
    <xf numFmtId="0" fontId="15" fillId="0" borderId="0" applyNumberFormat="0" applyFill="0" applyBorder="0" applyAlignment="0" applyProtection="0"/>
    <xf numFmtId="181" fontId="47" fillId="0" borderId="0" applyFill="0" applyBorder="0" applyAlignment="0" applyProtection="0"/>
    <xf numFmtId="181" fontId="30" fillId="0" borderId="0" applyFill="0" applyBorder="0" applyAlignment="0" applyProtection="0"/>
    <xf numFmtId="181" fontId="48" fillId="0" borderId="0" applyFill="0" applyBorder="0" applyAlignment="0" applyProtection="0"/>
    <xf numFmtId="181" fontId="49" fillId="0" borderId="0" applyFill="0" applyBorder="0" applyAlignment="0" applyProtection="0"/>
    <xf numFmtId="181" fontId="50" fillId="0" borderId="0" applyFill="0" applyBorder="0" applyAlignment="0" applyProtection="0"/>
    <xf numFmtId="181" fontId="51" fillId="0" borderId="0" applyFill="0" applyBorder="0" applyAlignment="0" applyProtection="0"/>
    <xf numFmtId="181" fontId="52" fillId="0" borderId="0" applyFill="0" applyBorder="0" applyAlignment="0" applyProtection="0"/>
    <xf numFmtId="2" fontId="42" fillId="0" borderId="0" applyFont="0" applyFill="0" applyBorder="0" applyAlignment="0" applyProtection="0"/>
    <xf numFmtId="0" fontId="53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0" applyFill="0" applyBorder="0" applyProtection="0">
      <alignment horizontal="left"/>
    </xf>
    <xf numFmtId="0" fontId="6" fillId="3" borderId="0" applyNumberFormat="0" applyBorder="0" applyAlignment="0" applyProtection="0"/>
    <xf numFmtId="164" fontId="29" fillId="3" borderId="6" applyNumberFormat="0" applyFont="0" applyBorder="0" applyAlignment="0" applyProtection="0"/>
    <xf numFmtId="0" fontId="41" fillId="0" borderId="0" applyFont="0" applyFill="0" applyBorder="0" applyAlignment="0" applyProtection="0"/>
    <xf numFmtId="182" fontId="56" fillId="3" borderId="0" applyNumberFormat="0" applyFont="0" applyAlignment="0">
      <protection/>
    </xf>
    <xf numFmtId="0" fontId="57" fillId="0" borderId="0" applyProtection="0">
      <alignment horizontal="right"/>
    </xf>
    <xf numFmtId="0" fontId="58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59" fillId="42" borderId="0" applyAlignment="0">
      <protection locked="0"/>
    </xf>
    <xf numFmtId="166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61" fillId="0" borderId="0" applyNumberFormat="0" applyFill="0" applyBorder="0" applyAlignment="0" applyProtection="0"/>
    <xf numFmtId="173" fontId="53" fillId="0" borderId="0">
      <alignment/>
      <protection/>
    </xf>
    <xf numFmtId="0" fontId="29" fillId="0" borderId="0">
      <alignment/>
      <protection/>
    </xf>
    <xf numFmtId="0" fontId="62" fillId="0" borderId="0" applyNumberFormat="0" applyFill="0" applyBorder="0" applyAlignment="0" applyProtection="0"/>
    <xf numFmtId="183" fontId="63" fillId="0" borderId="6">
      <alignment horizontal="center" vertical="center" wrapText="1"/>
      <protection/>
    </xf>
    <xf numFmtId="0" fontId="9" fillId="10" borderId="4" applyNumberFormat="0" applyAlignment="0" applyProtection="0"/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166" fontId="31" fillId="0" borderId="0">
      <alignment vertical="top"/>
      <protection/>
    </xf>
    <xf numFmtId="166" fontId="31" fillId="2" borderId="0">
      <alignment vertical="top"/>
      <protection/>
    </xf>
    <xf numFmtId="38" fontId="31" fillId="2" borderId="0">
      <alignment vertical="top"/>
      <protection/>
    </xf>
    <xf numFmtId="38" fontId="31" fillId="2" borderId="0">
      <alignment vertical="top"/>
      <protection/>
    </xf>
    <xf numFmtId="38" fontId="31" fillId="0" borderId="0">
      <alignment vertical="top"/>
      <protection/>
    </xf>
    <xf numFmtId="184" fontId="31" fillId="3" borderId="0">
      <alignment vertical="top"/>
      <protection/>
    </xf>
    <xf numFmtId="38" fontId="31" fillId="0" borderId="0">
      <alignment vertical="top"/>
      <protection/>
    </xf>
    <xf numFmtId="0" fontId="12" fillId="0" borderId="11" applyNumberFormat="0" applyFill="0" applyAlignment="0" applyProtection="0"/>
    <xf numFmtId="185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5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6" fillId="0" borderId="6">
      <alignment horizontal="right"/>
      <protection locked="0"/>
    </xf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3" fontId="1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6" fillId="0" borderId="13">
      <alignment/>
      <protection/>
    </xf>
    <xf numFmtId="0" fontId="67" fillId="0" borderId="0" applyNumberFormat="0" applyFill="0" applyBorder="0" applyAlignment="0" applyProtection="0"/>
    <xf numFmtId="190" fontId="18" fillId="0" borderId="0">
      <alignment/>
      <protection/>
    </xf>
    <xf numFmtId="0" fontId="6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  <protection/>
    </xf>
    <xf numFmtId="0" fontId="18" fillId="0" borderId="0">
      <alignment/>
      <protection/>
    </xf>
    <xf numFmtId="0" fontId="69" fillId="0" borderId="0">
      <alignment/>
      <protection/>
    </xf>
    <xf numFmtId="0" fontId="41" fillId="0" borderId="0" applyFill="0" applyBorder="0" applyProtection="0">
      <alignment vertical="center"/>
    </xf>
    <xf numFmtId="0" fontId="7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0" fillId="43" borderId="14" applyNumberFormat="0" applyFont="0" applyAlignment="0" applyProtection="0"/>
    <xf numFmtId="191" fontId="18" fillId="0" borderId="0" applyFont="0" applyAlignment="0">
      <protection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29" fillId="0" borderId="0">
      <alignment/>
      <protection/>
    </xf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10" fillId="2" borderId="15" applyNumberFormat="0" applyAlignment="0" applyProtection="0"/>
    <xf numFmtId="1" fontId="71" fillId="0" borderId="0" applyProtection="0">
      <alignment horizontal="right" vertical="center"/>
    </xf>
    <xf numFmtId="49" fontId="72" fillId="0" borderId="16" applyFill="0" applyProtection="0">
      <alignment vertical="center"/>
    </xf>
    <xf numFmtId="9" fontId="29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37" fontId="73" fillId="4" borderId="17">
      <alignment/>
      <protection/>
    </xf>
    <xf numFmtId="37" fontId="73" fillId="4" borderId="17">
      <alignment/>
      <protection/>
    </xf>
    <xf numFmtId="0" fontId="69" fillId="0" borderId="0" applyNumberFormat="0">
      <alignment horizontal="left"/>
      <protection/>
    </xf>
    <xf numFmtId="196" fontId="74" fillId="0" borderId="18" applyBorder="0">
      <alignment horizontal="right"/>
      <protection locked="0"/>
    </xf>
    <xf numFmtId="49" fontId="75" fillId="0" borderId="6" applyNumberFormat="0">
      <alignment horizontal="left" vertical="center"/>
      <protection/>
    </xf>
    <xf numFmtId="0" fontId="76" fillId="0" borderId="19">
      <alignment vertical="center"/>
      <protection/>
    </xf>
    <xf numFmtId="4" fontId="77" fillId="4" borderId="15" applyNumberFormat="0" applyProtection="0">
      <alignment vertical="center"/>
    </xf>
    <xf numFmtId="4" fontId="78" fillId="4" borderId="15" applyNumberFormat="0" applyProtection="0">
      <alignment vertical="center"/>
    </xf>
    <xf numFmtId="4" fontId="77" fillId="4" borderId="15" applyNumberFormat="0" applyProtection="0">
      <alignment horizontal="left" vertical="center" indent="1"/>
    </xf>
    <xf numFmtId="4" fontId="77" fillId="4" borderId="15" applyNumberFormat="0" applyProtection="0">
      <alignment horizontal="left" vertical="center" indent="1"/>
    </xf>
    <xf numFmtId="0" fontId="29" fillId="6" borderId="15" applyNumberFormat="0" applyProtection="0">
      <alignment horizontal="left" vertical="center" indent="1"/>
    </xf>
    <xf numFmtId="4" fontId="77" fillId="7" borderId="15" applyNumberFormat="0" applyProtection="0">
      <alignment horizontal="right" vertical="center"/>
    </xf>
    <xf numFmtId="4" fontId="77" fillId="18" borderId="15" applyNumberFormat="0" applyProtection="0">
      <alignment horizontal="right" vertical="center"/>
    </xf>
    <xf numFmtId="4" fontId="77" fillId="38" borderId="15" applyNumberFormat="0" applyProtection="0">
      <alignment horizontal="right" vertical="center"/>
    </xf>
    <xf numFmtId="4" fontId="77" fillId="20" borderId="15" applyNumberFormat="0" applyProtection="0">
      <alignment horizontal="right" vertical="center"/>
    </xf>
    <xf numFmtId="4" fontId="77" fillId="30" borderId="15" applyNumberFormat="0" applyProtection="0">
      <alignment horizontal="right" vertical="center"/>
    </xf>
    <xf numFmtId="4" fontId="77" fillId="40" borderId="15" applyNumberFormat="0" applyProtection="0">
      <alignment horizontal="right" vertical="center"/>
    </xf>
    <xf numFmtId="4" fontId="77" fillId="39" borderId="15" applyNumberFormat="0" applyProtection="0">
      <alignment horizontal="right" vertical="center"/>
    </xf>
    <xf numFmtId="4" fontId="77" fillId="44" borderId="15" applyNumberFormat="0" applyProtection="0">
      <alignment horizontal="right" vertical="center"/>
    </xf>
    <xf numFmtId="4" fontId="77" fillId="19" borderId="15" applyNumberFormat="0" applyProtection="0">
      <alignment horizontal="right" vertical="center"/>
    </xf>
    <xf numFmtId="4" fontId="79" fillId="45" borderId="15" applyNumberFormat="0" applyProtection="0">
      <alignment horizontal="left" vertical="center" indent="1"/>
    </xf>
    <xf numFmtId="4" fontId="77" fillId="46" borderId="20" applyNumberFormat="0" applyProtection="0">
      <alignment horizontal="left" vertical="center" indent="1"/>
    </xf>
    <xf numFmtId="4" fontId="80" fillId="47" borderId="0" applyNumberFormat="0" applyProtection="0">
      <alignment horizontal="left" vertical="center" indent="1"/>
    </xf>
    <xf numFmtId="0" fontId="29" fillId="6" borderId="15" applyNumberFormat="0" applyProtection="0">
      <alignment horizontal="left" vertical="center" indent="1"/>
    </xf>
    <xf numFmtId="4" fontId="77" fillId="46" borderId="15" applyNumberFormat="0" applyProtection="0">
      <alignment horizontal="left" vertical="center" indent="1"/>
    </xf>
    <xf numFmtId="4" fontId="77" fillId="48" borderId="15" applyNumberFormat="0" applyProtection="0">
      <alignment horizontal="left" vertical="center" indent="1"/>
    </xf>
    <xf numFmtId="0" fontId="29" fillId="48" borderId="15" applyNumberFormat="0" applyProtection="0">
      <alignment horizontal="left" vertical="center" indent="1"/>
    </xf>
    <xf numFmtId="0" fontId="29" fillId="48" borderId="15" applyNumberFormat="0" applyProtection="0">
      <alignment horizontal="left" vertical="center" indent="1"/>
    </xf>
    <xf numFmtId="0" fontId="29" fillId="41" borderId="15" applyNumberFormat="0" applyProtection="0">
      <alignment horizontal="left" vertical="center" indent="1"/>
    </xf>
    <xf numFmtId="0" fontId="29" fillId="41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2" borderId="15" applyNumberFormat="0" applyProtection="0">
      <alignment horizontal="left" vertical="center" indent="1"/>
    </xf>
    <xf numFmtId="0" fontId="29" fillId="6" borderId="15" applyNumberFormat="0" applyProtection="0">
      <alignment horizontal="left" vertical="center" indent="1"/>
    </xf>
    <xf numFmtId="0" fontId="29" fillId="6" borderId="15" applyNumberFormat="0" applyProtection="0">
      <alignment horizontal="left" vertical="center" indent="1"/>
    </xf>
    <xf numFmtId="0" fontId="18" fillId="0" borderId="0">
      <alignment/>
      <protection/>
    </xf>
    <xf numFmtId="4" fontId="77" fillId="43" borderId="15" applyNumberFormat="0" applyProtection="0">
      <alignment vertical="center"/>
    </xf>
    <xf numFmtId="4" fontId="78" fillId="43" borderId="15" applyNumberFormat="0" applyProtection="0">
      <alignment vertical="center"/>
    </xf>
    <xf numFmtId="4" fontId="77" fillId="43" borderId="15" applyNumberFormat="0" applyProtection="0">
      <alignment horizontal="left" vertical="center" indent="1"/>
    </xf>
    <xf numFmtId="4" fontId="77" fillId="43" borderId="15" applyNumberFormat="0" applyProtection="0">
      <alignment horizontal="left" vertical="center" indent="1"/>
    </xf>
    <xf numFmtId="4" fontId="77" fillId="46" borderId="15" applyNumberFormat="0" applyProtection="0">
      <alignment horizontal="right" vertical="center"/>
    </xf>
    <xf numFmtId="4" fontId="78" fillId="46" borderId="15" applyNumberFormat="0" applyProtection="0">
      <alignment horizontal="right" vertical="center"/>
    </xf>
    <xf numFmtId="0" fontId="29" fillId="6" borderId="15" applyNumberFormat="0" applyProtection="0">
      <alignment horizontal="left" vertical="center" indent="1"/>
    </xf>
    <xf numFmtId="0" fontId="29" fillId="6" borderId="15" applyNumberFormat="0" applyProtection="0">
      <alignment horizontal="left" vertical="center" indent="1"/>
    </xf>
    <xf numFmtId="0" fontId="81" fillId="0" borderId="0">
      <alignment/>
      <protection/>
    </xf>
    <xf numFmtId="4" fontId="82" fillId="46" borderId="15" applyNumberFormat="0" applyProtection="0">
      <alignment horizontal="right" vertical="center"/>
    </xf>
    <xf numFmtId="0" fontId="44" fillId="0" borderId="0">
      <alignment horizontal="left" vertical="center" wrapText="1"/>
      <protection/>
    </xf>
    <xf numFmtId="0" fontId="29" fillId="0" borderId="0">
      <alignment/>
      <protection/>
    </xf>
    <xf numFmtId="0" fontId="28" fillId="0" borderId="0">
      <alignment/>
      <protection/>
    </xf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9" borderId="0" applyBorder="0" applyProtection="0">
      <alignment horizontal="centerContinuous" vertical="center"/>
    </xf>
    <xf numFmtId="0" fontId="84" fillId="50" borderId="16" applyBorder="0" applyProtection="0">
      <alignment horizontal="centerContinuous" vertical="center"/>
    </xf>
    <xf numFmtId="0" fontId="85" fillId="0" borderId="0">
      <alignment/>
      <protection/>
    </xf>
    <xf numFmtId="166" fontId="86" fillId="51" borderId="0">
      <alignment horizontal="right" vertical="top"/>
      <protection/>
    </xf>
    <xf numFmtId="38" fontId="86" fillId="51" borderId="0">
      <alignment horizontal="right" vertical="top"/>
      <protection/>
    </xf>
    <xf numFmtId="38" fontId="86" fillId="51" borderId="0">
      <alignment horizontal="right" vertical="top"/>
      <protection/>
    </xf>
    <xf numFmtId="0" fontId="70" fillId="0" borderId="0">
      <alignment/>
      <protection/>
    </xf>
    <xf numFmtId="0" fontId="87" fillId="0" borderId="0" applyFill="0" applyBorder="0" applyProtection="0">
      <alignment horizontal="left"/>
    </xf>
    <xf numFmtId="0" fontId="55" fillId="0" borderId="21" applyFill="0" applyBorder="0" applyProtection="0">
      <alignment horizontal="left" vertical="top"/>
    </xf>
    <xf numFmtId="0" fontId="88" fillId="0" borderId="0">
      <alignment horizontal="centerContinuous"/>
      <protection/>
    </xf>
    <xf numFmtId="0" fontId="89" fillId="0" borderId="21" applyFill="0" applyBorder="0" applyProtection="0">
      <alignment/>
    </xf>
    <xf numFmtId="0" fontId="89" fillId="0" borderId="0">
      <alignment/>
      <protection/>
    </xf>
    <xf numFmtId="0" fontId="90" fillId="0" borderId="0" applyFill="0" applyBorder="0" applyProtection="0">
      <alignment/>
    </xf>
    <xf numFmtId="0" fontId="9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92" fillId="0" borderId="7" applyFill="0" applyBorder="0" applyProtection="0">
      <alignment vertical="center"/>
    </xf>
    <xf numFmtId="0" fontId="93" fillId="0" borderId="0">
      <alignment horizontal="fill"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19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9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9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9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9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9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3" fontId="18" fillId="0" borderId="3">
      <alignment/>
      <protection locked="0"/>
    </xf>
    <xf numFmtId="0" fontId="120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197" fontId="18" fillId="0" borderId="6">
      <alignment vertical="top" wrapText="1"/>
      <protection/>
    </xf>
    <xf numFmtId="0" fontId="121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22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8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198" fontId="97" fillId="0" borderId="6">
      <alignment/>
      <protection/>
    </xf>
    <xf numFmtId="198" fontId="96" fillId="0" borderId="6">
      <alignment horizontal="center" vertical="center" wrapText="1"/>
      <protection/>
    </xf>
    <xf numFmtId="198" fontId="96" fillId="0" borderId="6">
      <alignment vertical="top" wrapText="1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118" fillId="0" borderId="0" applyFont="0" applyFill="0" applyBorder="0" applyAlignment="0" applyProtection="0"/>
    <xf numFmtId="42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24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5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6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3" fillId="0" borderId="6" applyBorder="0">
      <alignment vertical="center"/>
      <protection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127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8" fillId="0" borderId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67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99" fontId="98" fillId="3" borderId="6">
      <alignment wrapText="1"/>
      <protection/>
    </xf>
    <xf numFmtId="0" fontId="1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6" fillId="0" borderId="0">
      <alignment/>
      <protection/>
    </xf>
    <xf numFmtId="0" fontId="129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5" fillId="0" borderId="6">
      <alignment horizontal="right" vertical="top" wrapText="1"/>
      <protection/>
    </xf>
    <xf numFmtId="181" fontId="107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9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" fontId="108" fillId="0" borderId="6">
      <alignment horizontal="left" vertical="center"/>
      <protection/>
    </xf>
    <xf numFmtId="0" fontId="130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98" fontId="109" fillId="0" borderId="6">
      <alignment vertical="top"/>
      <protection/>
    </xf>
    <xf numFmtId="181" fontId="110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66" borderId="31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0" fontId="29" fillId="43" borderId="14" applyNumberFormat="0" applyFont="0" applyAlignment="0" applyProtection="0"/>
    <xf numFmtId="49" fontId="98" fillId="0" borderId="1">
      <alignment horizontal="left" vertical="center"/>
      <protection/>
    </xf>
    <xf numFmtId="9" fontId="1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0" fontId="111" fillId="0" borderId="6">
      <alignment/>
      <protection/>
    </xf>
    <xf numFmtId="0" fontId="18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32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8" fillId="0" borderId="0">
      <alignment/>
      <protection/>
    </xf>
    <xf numFmtId="166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49" fontId="67" fillId="0" borderId="0">
      <alignment horizontal="center"/>
      <protection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118" fillId="0" borderId="0" applyFont="0" applyFill="0" applyBorder="0" applyAlignment="0" applyProtection="0"/>
    <xf numFmtId="41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4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4" fontId="18" fillId="0" borderId="1">
      <alignment vertical="top" wrapText="1"/>
      <protection/>
    </xf>
    <xf numFmtId="205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  <protection/>
    </xf>
    <xf numFmtId="206" fontId="34" fillId="0" borderId="0">
      <alignment/>
      <protection locked="0"/>
    </xf>
    <xf numFmtId="49" fontId="96" fillId="0" borderId="6">
      <alignment horizontal="center" vertical="center" wrapText="1"/>
      <protection/>
    </xf>
    <xf numFmtId="0" fontId="18" fillId="0" borderId="6" applyBorder="0">
      <alignment horizontal="center" vertical="center" wrapText="1"/>
      <protection/>
    </xf>
    <xf numFmtId="49" fontId="44" fillId="0" borderId="6" applyNumberFormat="0" applyFill="0" applyAlignment="0" applyProtection="0"/>
    <xf numFmtId="199" fontId="18" fillId="0" borderId="0">
      <alignment/>
      <protection/>
    </xf>
    <xf numFmtId="0" fontId="29" fillId="0" borderId="0">
      <alignment/>
      <protection/>
    </xf>
  </cellStyleXfs>
  <cellXfs count="268">
    <xf numFmtId="49" fontId="0" fillId="0" borderId="0" xfId="0" applyAlignment="1">
      <alignment vertical="top"/>
    </xf>
    <xf numFmtId="0" fontId="19" fillId="0" borderId="0" xfId="1506" applyFont="1" applyFill="1" applyAlignment="1" applyProtection="1">
      <alignment vertical="center" wrapText="1"/>
      <protection/>
    </xf>
    <xf numFmtId="0" fontId="19" fillId="0" borderId="0" xfId="1506" applyFont="1" applyFill="1" applyAlignment="1" applyProtection="1">
      <alignment horizontal="left" vertical="center" wrapText="1"/>
      <protection/>
    </xf>
    <xf numFmtId="0" fontId="19" fillId="0" borderId="0" xfId="1506" applyFont="1" applyAlignment="1" applyProtection="1">
      <alignment vertical="center" wrapText="1"/>
      <protection/>
    </xf>
    <xf numFmtId="0" fontId="19" fillId="0" borderId="0" xfId="1506" applyFont="1" applyAlignment="1" applyProtection="1">
      <alignment horizontal="center" vertical="center" wrapText="1"/>
      <protection/>
    </xf>
    <xf numFmtId="0" fontId="0" fillId="0" borderId="0" xfId="1506" applyFont="1" applyAlignment="1" applyProtection="1">
      <alignment horizontal="right" vertical="center" indent="1"/>
      <protection/>
    </xf>
    <xf numFmtId="0" fontId="0" fillId="69" borderId="0" xfId="1506" applyFont="1" applyFill="1" applyBorder="1" applyAlignment="1" applyProtection="1">
      <alignment vertical="center" wrapText="1"/>
      <protection/>
    </xf>
    <xf numFmtId="0" fontId="0" fillId="0" borderId="0" xfId="1506" applyFont="1" applyBorder="1" applyAlignment="1" applyProtection="1">
      <alignment vertical="center" wrapText="1"/>
      <protection/>
    </xf>
    <xf numFmtId="0" fontId="0" fillId="0" borderId="0" xfId="1506" applyFont="1" applyAlignment="1" applyProtection="1">
      <alignment horizontal="center" vertical="center" wrapText="1"/>
      <protection/>
    </xf>
    <xf numFmtId="0" fontId="0" fillId="0" borderId="0" xfId="1506" applyFont="1" applyAlignment="1" applyProtection="1">
      <alignment vertical="center" wrapText="1"/>
      <protection/>
    </xf>
    <xf numFmtId="0" fontId="0" fillId="69" borderId="0" xfId="1508" applyFont="1" applyFill="1" applyBorder="1" applyAlignment="1" applyProtection="1">
      <alignment horizontal="right" vertical="center" indent="1"/>
      <protection/>
    </xf>
    <xf numFmtId="0" fontId="20" fillId="6" borderId="34" xfId="1508" applyFont="1" applyFill="1" applyBorder="1" applyAlignment="1" applyProtection="1">
      <alignment horizontal="center" vertical="center" wrapText="1"/>
      <protection/>
    </xf>
    <xf numFmtId="0" fontId="20" fillId="6" borderId="35" xfId="1508" applyFont="1" applyFill="1" applyBorder="1" applyAlignment="1" applyProtection="1">
      <alignment horizontal="center" vertical="center" wrapText="1"/>
      <protection/>
    </xf>
    <xf numFmtId="0" fontId="20" fillId="6" borderId="36" xfId="1508" applyFont="1" applyFill="1" applyBorder="1" applyAlignment="1" applyProtection="1">
      <alignment horizontal="center" vertical="center" wrapText="1"/>
      <protection/>
    </xf>
    <xf numFmtId="0" fontId="0" fillId="69" borderId="0" xfId="1508" applyFont="1" applyFill="1" applyBorder="1" applyAlignment="1" applyProtection="1">
      <alignment vertical="center" wrapText="1"/>
      <protection/>
    </xf>
    <xf numFmtId="0" fontId="0" fillId="69" borderId="0" xfId="1508" applyFont="1" applyFill="1" applyBorder="1" applyAlignment="1" applyProtection="1">
      <alignment horizontal="center" vertical="center" wrapText="1"/>
      <protection/>
    </xf>
    <xf numFmtId="0" fontId="0" fillId="70" borderId="0" xfId="1506" applyFont="1" applyFill="1" applyBorder="1" applyAlignment="1" applyProtection="1">
      <alignment vertical="center" wrapText="1"/>
      <protection/>
    </xf>
    <xf numFmtId="49" fontId="0" fillId="0" borderId="0" xfId="0" applyAlignment="1" applyProtection="1">
      <alignment vertical="top"/>
      <protection/>
    </xf>
    <xf numFmtId="0" fontId="0" fillId="69" borderId="37" xfId="1508" applyFont="1" applyFill="1" applyBorder="1" applyAlignment="1" applyProtection="1">
      <alignment vertical="center" wrapText="1"/>
      <protection/>
    </xf>
    <xf numFmtId="0" fontId="0" fillId="69" borderId="38" xfId="1508" applyFont="1" applyFill="1" applyBorder="1" applyAlignment="1" applyProtection="1">
      <alignment vertical="center" wrapText="1"/>
      <protection/>
    </xf>
    <xf numFmtId="0" fontId="22" fillId="0" borderId="39" xfId="1169" applyFont="1" applyBorder="1" applyAlignment="1" applyProtection="1">
      <alignment horizontal="left" vertical="center" indent="1"/>
      <protection/>
    </xf>
    <xf numFmtId="0" fontId="0" fillId="0" borderId="38" xfId="1508" applyFont="1" applyFill="1" applyBorder="1" applyAlignment="1" applyProtection="1">
      <alignment horizontal="center" vertical="center" wrapText="1"/>
      <protection/>
    </xf>
    <xf numFmtId="0" fontId="0" fillId="0" borderId="38" xfId="1506" applyFont="1" applyBorder="1" applyAlignment="1" applyProtection="1">
      <alignment vertical="center" wrapText="1"/>
      <protection/>
    </xf>
    <xf numFmtId="0" fontId="0" fillId="0" borderId="40" xfId="1506" applyFont="1" applyBorder="1" applyAlignment="1" applyProtection="1">
      <alignment vertical="center" wrapText="1"/>
      <protection/>
    </xf>
    <xf numFmtId="14" fontId="19" fillId="0" borderId="0" xfId="1511" applyNumberFormat="1" applyFont="1" applyFill="1" applyBorder="1" applyAlignment="1" applyProtection="1">
      <alignment horizontal="center" vertical="center" wrapText="1"/>
      <protection/>
    </xf>
    <xf numFmtId="0" fontId="0" fillId="69" borderId="41" xfId="1508" applyFont="1" applyFill="1" applyBorder="1" applyAlignment="1" applyProtection="1">
      <alignment vertical="center" wrapText="1"/>
      <protection/>
    </xf>
    <xf numFmtId="0" fontId="20" fillId="69" borderId="34" xfId="1508" applyFont="1" applyFill="1" applyBorder="1" applyAlignment="1" applyProtection="1">
      <alignment horizontal="center" vertical="center" wrapText="1"/>
      <protection/>
    </xf>
    <xf numFmtId="0" fontId="20" fillId="69" borderId="42" xfId="1508" applyFont="1" applyFill="1" applyBorder="1" applyAlignment="1" applyProtection="1">
      <alignment horizontal="center" vertical="center" wrapText="1"/>
      <protection/>
    </xf>
    <xf numFmtId="0" fontId="20" fillId="3" borderId="43" xfId="1508" applyFont="1" applyFill="1" applyBorder="1" applyAlignment="1" applyProtection="1">
      <alignment horizontal="center" vertical="center" wrapText="1"/>
      <protection/>
    </xf>
    <xf numFmtId="0" fontId="0" fillId="0" borderId="44" xfId="1506" applyFont="1" applyBorder="1" applyAlignment="1" applyProtection="1">
      <alignment vertical="center" wrapText="1"/>
      <protection/>
    </xf>
    <xf numFmtId="0" fontId="19" fillId="69" borderId="41" xfId="1511" applyNumberFormat="1" applyFont="1" applyFill="1" applyBorder="1" applyAlignment="1" applyProtection="1">
      <alignment horizontal="center" vertical="center" wrapText="1"/>
      <protection/>
    </xf>
    <xf numFmtId="0" fontId="19" fillId="69" borderId="0" xfId="1511" applyNumberFormat="1" applyFont="1" applyFill="1" applyBorder="1" applyAlignment="1" applyProtection="1">
      <alignment horizontal="center" vertical="center" wrapText="1"/>
      <protection/>
    </xf>
    <xf numFmtId="49" fontId="20" fillId="69" borderId="45" xfId="1511" applyNumberFormat="1" applyFont="1" applyFill="1" applyBorder="1" applyAlignment="1" applyProtection="1">
      <alignment horizontal="center" vertical="center" wrapText="1"/>
      <protection/>
    </xf>
    <xf numFmtId="49" fontId="20" fillId="69" borderId="46" xfId="1511" applyNumberFormat="1" applyFont="1" applyFill="1" applyBorder="1" applyAlignment="1" applyProtection="1">
      <alignment horizontal="center" vertical="center" wrapText="1"/>
      <protection/>
    </xf>
    <xf numFmtId="0" fontId="0" fillId="62" borderId="47" xfId="1506" applyFont="1" applyFill="1" applyBorder="1" applyAlignment="1" applyProtection="1">
      <alignment horizontal="center" vertical="center" wrapText="1"/>
      <protection locked="0"/>
    </xf>
    <xf numFmtId="0" fontId="0" fillId="69" borderId="0" xfId="1511" applyNumberFormat="1" applyFont="1" applyFill="1" applyBorder="1" applyAlignment="1" applyProtection="1">
      <alignment horizontal="center" vertical="center" wrapText="1"/>
      <protection/>
    </xf>
    <xf numFmtId="0" fontId="0" fillId="69" borderId="44" xfId="1511" applyNumberFormat="1" applyFont="1" applyFill="1" applyBorder="1" applyAlignment="1" applyProtection="1">
      <alignment horizontal="center" vertical="center" wrapText="1"/>
      <protection/>
    </xf>
    <xf numFmtId="0" fontId="24" fillId="69" borderId="0" xfId="1511" applyNumberFormat="1" applyFont="1" applyFill="1" applyBorder="1" applyAlignment="1" applyProtection="1">
      <alignment horizontal="center" vertical="top" wrapText="1"/>
      <protection/>
    </xf>
    <xf numFmtId="0" fontId="24" fillId="69" borderId="44" xfId="1511" applyNumberFormat="1" applyFont="1" applyFill="1" applyBorder="1" applyAlignment="1" applyProtection="1">
      <alignment horizontal="center" vertical="top" wrapText="1"/>
      <protection/>
    </xf>
    <xf numFmtId="49" fontId="20" fillId="69" borderId="48" xfId="1511" applyNumberFormat="1" applyFont="1" applyFill="1" applyBorder="1" applyAlignment="1" applyProtection="1">
      <alignment horizontal="center" vertical="center" wrapText="1"/>
      <protection/>
    </xf>
    <xf numFmtId="49" fontId="20" fillId="69" borderId="39" xfId="1511" applyNumberFormat="1" applyFont="1" applyFill="1" applyBorder="1" applyAlignment="1" applyProtection="1">
      <alignment horizontal="center" vertical="center" wrapText="1"/>
      <protection/>
    </xf>
    <xf numFmtId="49" fontId="20" fillId="69" borderId="49" xfId="1511" applyNumberFormat="1" applyFont="1" applyFill="1" applyBorder="1" applyAlignment="1" applyProtection="1">
      <alignment horizontal="center" vertical="center" wrapText="1"/>
      <protection/>
    </xf>
    <xf numFmtId="49" fontId="20" fillId="69" borderId="50" xfId="1511" applyNumberFormat="1" applyFont="1" applyFill="1" applyBorder="1" applyAlignment="1" applyProtection="1">
      <alignment horizontal="center" vertical="center" wrapText="1"/>
      <protection/>
    </xf>
    <xf numFmtId="49" fontId="20" fillId="69" borderId="51" xfId="1511" applyNumberFormat="1" applyFont="1" applyFill="1" applyBorder="1" applyAlignment="1" applyProtection="1">
      <alignment horizontal="center" vertical="center" wrapText="1"/>
      <protection/>
    </xf>
    <xf numFmtId="14" fontId="0" fillId="3" borderId="52" xfId="1508" applyNumberFormat="1" applyFont="1" applyFill="1" applyBorder="1" applyAlignment="1" applyProtection="1">
      <alignment horizontal="center" vertical="center" wrapText="1"/>
      <protection/>
    </xf>
    <xf numFmtId="14" fontId="0" fillId="3" borderId="47" xfId="1508" applyNumberFormat="1" applyFont="1" applyFill="1" applyBorder="1" applyAlignment="1" applyProtection="1">
      <alignment horizontal="center" vertical="center" wrapText="1"/>
      <protection/>
    </xf>
    <xf numFmtId="49" fontId="20" fillId="69" borderId="0" xfId="1511" applyNumberFormat="1" applyFont="1" applyFill="1" applyBorder="1" applyAlignment="1" applyProtection="1">
      <alignment horizontal="center" vertical="center" wrapText="1"/>
      <protection/>
    </xf>
    <xf numFmtId="0" fontId="0" fillId="69" borderId="0" xfId="1506" applyFont="1" applyFill="1" applyBorder="1" applyAlignment="1" applyProtection="1">
      <alignment horizontal="center" vertical="center" wrapText="1"/>
      <protection/>
    </xf>
    <xf numFmtId="0" fontId="0" fillId="69" borderId="44" xfId="1506" applyFont="1" applyFill="1" applyBorder="1" applyAlignment="1" applyProtection="1">
      <alignment vertical="center" wrapText="1"/>
      <protection/>
    </xf>
    <xf numFmtId="0" fontId="0" fillId="3" borderId="43" xfId="1508" applyFont="1" applyFill="1" applyBorder="1" applyAlignment="1" applyProtection="1">
      <alignment horizontal="center" vertical="center" wrapText="1"/>
      <protection/>
    </xf>
    <xf numFmtId="0" fontId="20" fillId="69" borderId="34" xfId="1511" applyNumberFormat="1" applyFont="1" applyFill="1" applyBorder="1" applyAlignment="1" applyProtection="1">
      <alignment horizontal="center" vertical="center" wrapText="1"/>
      <protection/>
    </xf>
    <xf numFmtId="0" fontId="20" fillId="69" borderId="53" xfId="1511" applyNumberFormat="1" applyFont="1" applyFill="1" applyBorder="1" applyAlignment="1" applyProtection="1">
      <alignment horizontal="center" vertical="center" wrapText="1"/>
      <protection/>
    </xf>
    <xf numFmtId="49" fontId="0" fillId="69" borderId="47" xfId="1511" applyNumberFormat="1" applyFont="1" applyFill="1" applyBorder="1" applyAlignment="1" applyProtection="1">
      <alignment horizontal="center" vertical="center" wrapText="1"/>
      <protection/>
    </xf>
    <xf numFmtId="0" fontId="20" fillId="69" borderId="48" xfId="1508" applyFont="1" applyFill="1" applyBorder="1" applyAlignment="1" applyProtection="1">
      <alignment horizontal="center" vertical="center" wrapText="1"/>
      <protection/>
    </xf>
    <xf numFmtId="0" fontId="20" fillId="69" borderId="54" xfId="1508" applyFont="1" applyFill="1" applyBorder="1" applyAlignment="1" applyProtection="1">
      <alignment horizontal="center" vertical="center" wrapText="1"/>
      <protection/>
    </xf>
    <xf numFmtId="49" fontId="0" fillId="3" borderId="55" xfId="1508" applyNumberFormat="1" applyFont="1" applyFill="1" applyBorder="1" applyAlignment="1" applyProtection="1">
      <alignment horizontal="center" vertical="center" wrapText="1"/>
      <protection/>
    </xf>
    <xf numFmtId="49" fontId="0" fillId="3" borderId="43" xfId="1508" applyNumberFormat="1" applyFont="1" applyFill="1" applyBorder="1" applyAlignment="1" applyProtection="1">
      <alignment horizontal="center" vertical="center" wrapText="1"/>
      <protection/>
    </xf>
    <xf numFmtId="0" fontId="0" fillId="62" borderId="47" xfId="1506" applyNumberFormat="1" applyFont="1" applyFill="1" applyBorder="1" applyAlignment="1" applyProtection="1">
      <alignment horizontal="center" vertical="center" wrapText="1"/>
      <protection locked="0"/>
    </xf>
    <xf numFmtId="0" fontId="0" fillId="3" borderId="52" xfId="1506" applyNumberFormat="1" applyFont="1" applyFill="1" applyBorder="1" applyAlignment="1" applyProtection="1">
      <alignment horizontal="center" vertical="center" wrapText="1"/>
      <protection/>
    </xf>
    <xf numFmtId="0" fontId="0" fillId="62" borderId="52" xfId="1506" applyNumberFormat="1" applyFont="1" applyFill="1" applyBorder="1" applyAlignment="1" applyProtection="1">
      <alignment horizontal="center" vertical="center" wrapText="1"/>
      <protection locked="0"/>
    </xf>
    <xf numFmtId="49" fontId="25" fillId="69" borderId="48" xfId="1512" applyNumberFormat="1" applyFont="1" applyFill="1" applyBorder="1" applyAlignment="1" applyProtection="1">
      <alignment horizontal="center" vertical="center" wrapText="1"/>
      <protection/>
    </xf>
    <xf numFmtId="49" fontId="25" fillId="69" borderId="39" xfId="1512" applyNumberFormat="1" applyFont="1" applyFill="1" applyBorder="1" applyAlignment="1" applyProtection="1">
      <alignment horizontal="center" vertical="center" wrapText="1"/>
      <protection/>
    </xf>
    <xf numFmtId="49" fontId="25" fillId="69" borderId="49" xfId="1512" applyNumberFormat="1" applyFont="1" applyFill="1" applyBorder="1" applyAlignment="1" applyProtection="1">
      <alignment horizontal="center" vertical="center" wrapText="1"/>
      <protection/>
    </xf>
    <xf numFmtId="0" fontId="0" fillId="0" borderId="0" xfId="1506" applyFont="1" applyFill="1" applyAlignment="1" applyProtection="1">
      <alignment vertical="center" wrapText="1"/>
      <protection/>
    </xf>
    <xf numFmtId="49" fontId="25" fillId="69" borderId="56" xfId="1512" applyNumberFormat="1" applyFont="1" applyFill="1" applyBorder="1" applyAlignment="1" applyProtection="1">
      <alignment horizontal="center" vertical="center" wrapText="1"/>
      <protection/>
    </xf>
    <xf numFmtId="0" fontId="0" fillId="62" borderId="52" xfId="1506" applyFont="1" applyFill="1" applyBorder="1" applyAlignment="1" applyProtection="1">
      <alignment horizontal="center" vertical="center" wrapText="1"/>
      <protection locked="0"/>
    </xf>
    <xf numFmtId="49" fontId="25" fillId="69" borderId="34" xfId="1512" applyNumberFormat="1" applyFont="1" applyFill="1" applyBorder="1" applyAlignment="1" applyProtection="1">
      <alignment horizontal="center" vertical="center" wrapText="1"/>
      <protection/>
    </xf>
    <xf numFmtId="49" fontId="25" fillId="69" borderId="53" xfId="1512" applyNumberFormat="1" applyFont="1" applyFill="1" applyBorder="1" applyAlignment="1" applyProtection="1">
      <alignment horizontal="center" vertical="center" wrapText="1"/>
      <protection/>
    </xf>
    <xf numFmtId="0" fontId="25" fillId="0" borderId="15" xfId="1508" applyFont="1" applyFill="1" applyBorder="1" applyAlignment="1" applyProtection="1">
      <alignment horizontal="center" vertical="center" wrapText="1"/>
      <protection/>
    </xf>
    <xf numFmtId="0" fontId="25" fillId="0" borderId="57" xfId="1508" applyFont="1" applyFill="1" applyBorder="1" applyAlignment="1" applyProtection="1">
      <alignment horizontal="center" vertical="center" wrapText="1"/>
      <protection/>
    </xf>
    <xf numFmtId="49" fontId="26" fillId="69" borderId="50" xfId="1512" applyNumberFormat="1" applyFont="1" applyFill="1" applyBorder="1" applyAlignment="1" applyProtection="1">
      <alignment horizontal="center" vertical="center" wrapText="1"/>
      <protection/>
    </xf>
    <xf numFmtId="49" fontId="26" fillId="69" borderId="51" xfId="1512" applyNumberFormat="1" applyFont="1" applyFill="1" applyBorder="1" applyAlignment="1" applyProtection="1">
      <alignment horizontal="center" vertical="center" wrapText="1"/>
      <protection/>
    </xf>
    <xf numFmtId="49" fontId="26" fillId="62" borderId="52" xfId="1508" applyNumberFormat="1" applyFont="1" applyFill="1" applyBorder="1" applyAlignment="1" applyProtection="1">
      <alignment horizontal="center" vertical="center" wrapText="1"/>
      <protection locked="0"/>
    </xf>
    <xf numFmtId="49" fontId="26" fillId="69" borderId="45" xfId="1512" applyNumberFormat="1" applyFont="1" applyFill="1" applyBorder="1" applyAlignment="1" applyProtection="1">
      <alignment horizontal="center" vertical="center" wrapText="1"/>
      <protection/>
    </xf>
    <xf numFmtId="49" fontId="26" fillId="69" borderId="46" xfId="1512" applyNumberFormat="1" applyFont="1" applyFill="1" applyBorder="1" applyAlignment="1" applyProtection="1">
      <alignment horizontal="center" vertical="center" wrapText="1"/>
      <protection/>
    </xf>
    <xf numFmtId="49" fontId="26" fillId="62" borderId="47" xfId="1508" applyNumberFormat="1" applyFont="1" applyFill="1" applyBorder="1" applyAlignment="1" applyProtection="1">
      <alignment horizontal="center" vertical="center" wrapText="1"/>
      <protection locked="0"/>
    </xf>
    <xf numFmtId="0" fontId="0" fillId="69" borderId="0" xfId="1508" applyFont="1" applyFill="1" applyBorder="1" applyAlignment="1" applyProtection="1">
      <alignment horizontal="center" vertical="center" wrapText="1"/>
      <protection/>
    </xf>
    <xf numFmtId="49" fontId="20" fillId="69" borderId="58" xfId="1511" applyNumberFormat="1" applyFont="1" applyFill="1" applyBorder="1" applyAlignment="1" applyProtection="1">
      <alignment horizontal="center" vertical="center" wrapText="1"/>
      <protection/>
    </xf>
    <xf numFmtId="0" fontId="20" fillId="69" borderId="59" xfId="1508" applyFont="1" applyFill="1" applyBorder="1" applyAlignment="1" applyProtection="1">
      <alignment horizontal="center" vertical="center" wrapText="1"/>
      <protection/>
    </xf>
    <xf numFmtId="0" fontId="20" fillId="69" borderId="60" xfId="1508" applyFont="1" applyFill="1" applyBorder="1" applyAlignment="1" applyProtection="1">
      <alignment horizontal="center" vertical="center" wrapText="1"/>
      <protection/>
    </xf>
    <xf numFmtId="49" fontId="19" fillId="0" borderId="0" xfId="1511" applyNumberFormat="1" applyFont="1" applyAlignment="1" applyProtection="1">
      <alignment horizontal="center" vertical="center" wrapText="1"/>
      <protection/>
    </xf>
    <xf numFmtId="49" fontId="19" fillId="0" borderId="0" xfId="1511" applyNumberFormat="1" applyFont="1" applyAlignment="1" applyProtection="1">
      <alignment horizontal="center" vertical="center"/>
      <protection/>
    </xf>
    <xf numFmtId="0" fontId="0" fillId="69" borderId="61" xfId="1508" applyFont="1" applyFill="1" applyBorder="1" applyAlignment="1" applyProtection="1">
      <alignment horizontal="center" vertical="center" wrapText="1"/>
      <protection/>
    </xf>
    <xf numFmtId="0" fontId="0" fillId="69" borderId="62" xfId="1508" applyFont="1" applyFill="1" applyBorder="1" applyAlignment="1" applyProtection="1">
      <alignment horizontal="center" vertical="center" wrapText="1"/>
      <protection/>
    </xf>
    <xf numFmtId="0" fontId="0" fillId="69" borderId="63" xfId="1506" applyFont="1" applyFill="1" applyBorder="1" applyAlignment="1" applyProtection="1">
      <alignment horizontal="center" vertical="center" wrapText="1"/>
      <protection/>
    </xf>
    <xf numFmtId="49" fontId="0" fillId="62" borderId="64" xfId="0" applyNumberFormat="1" applyFill="1" applyBorder="1" applyAlignment="1" applyProtection="1">
      <alignment horizontal="center" vertical="center" wrapText="1"/>
      <protection locked="0"/>
    </xf>
    <xf numFmtId="49" fontId="0" fillId="62" borderId="62" xfId="0" applyFont="1" applyFill="1" applyBorder="1" applyAlignment="1" applyProtection="1">
      <alignment horizontal="center" vertical="center" wrapText="1"/>
      <protection locked="0"/>
    </xf>
    <xf numFmtId="49" fontId="0" fillId="3" borderId="63" xfId="0" applyFont="1" applyFill="1" applyBorder="1" applyAlignment="1" applyProtection="1">
      <alignment horizontal="center" vertical="center"/>
      <protection/>
    </xf>
    <xf numFmtId="49" fontId="0" fillId="62" borderId="65" xfId="0" applyNumberFormat="1" applyFill="1" applyBorder="1" applyAlignment="1" applyProtection="1">
      <alignment horizontal="center" vertical="center" wrapText="1"/>
      <protection locked="0"/>
    </xf>
    <xf numFmtId="49" fontId="27" fillId="71" borderId="66" xfId="1169" applyNumberFormat="1" applyFont="1" applyFill="1" applyBorder="1" applyAlignment="1" applyProtection="1">
      <alignment horizontal="left" vertical="center" indent="1"/>
      <protection/>
    </xf>
    <xf numFmtId="49" fontId="0" fillId="71" borderId="67" xfId="0" applyFont="1" applyFill="1" applyBorder="1" applyAlignment="1" applyProtection="1">
      <alignment horizontal="center" vertical="top"/>
      <protection/>
    </xf>
    <xf numFmtId="0" fontId="0" fillId="69" borderId="44" xfId="1508" applyFont="1" applyFill="1" applyBorder="1" applyAlignment="1" applyProtection="1">
      <alignment vertical="center" wrapText="1"/>
      <protection/>
    </xf>
    <xf numFmtId="49" fontId="27" fillId="71" borderId="68" xfId="1169" applyNumberFormat="1" applyFont="1" applyFill="1" applyBorder="1" applyAlignment="1" applyProtection="1">
      <alignment horizontal="left" vertical="center" indent="1"/>
      <protection/>
    </xf>
    <xf numFmtId="49" fontId="0" fillId="71" borderId="0" xfId="0" applyFont="1" applyFill="1" applyBorder="1" applyAlignment="1" applyProtection="1">
      <alignment horizontal="center" vertical="top"/>
      <protection/>
    </xf>
    <xf numFmtId="49" fontId="0" fillId="71" borderId="44" xfId="0" applyFont="1" applyFill="1" applyBorder="1" applyAlignment="1" applyProtection="1">
      <alignment horizontal="center" vertical="top"/>
      <protection/>
    </xf>
    <xf numFmtId="49" fontId="20" fillId="69" borderId="69" xfId="1511" applyNumberFormat="1" applyFont="1" applyFill="1" applyBorder="1" applyAlignment="1" applyProtection="1">
      <alignment horizontal="center" vertical="center" wrapText="1"/>
      <protection/>
    </xf>
    <xf numFmtId="49" fontId="20" fillId="69" borderId="70" xfId="1511" applyNumberFormat="1" applyFont="1" applyFill="1" applyBorder="1" applyAlignment="1" applyProtection="1">
      <alignment horizontal="center" vertical="center" wrapText="1"/>
      <protection/>
    </xf>
    <xf numFmtId="0" fontId="0" fillId="0" borderId="71" xfId="1506" applyFont="1" applyBorder="1" applyAlignment="1" applyProtection="1">
      <alignment vertical="center" wrapText="1"/>
      <protection/>
    </xf>
    <xf numFmtId="0" fontId="0" fillId="0" borderId="41" xfId="1506" applyFont="1" applyBorder="1" applyAlignment="1" applyProtection="1">
      <alignment vertical="center" wrapText="1"/>
      <protection/>
    </xf>
    <xf numFmtId="49" fontId="26" fillId="62" borderId="52" xfId="1508" applyNumberFormat="1" applyFont="1" applyFill="1" applyBorder="1" applyAlignment="1" applyProtection="1">
      <alignment vertical="center" wrapText="1"/>
      <protection locked="0"/>
    </xf>
    <xf numFmtId="49" fontId="26" fillId="62" borderId="47" xfId="1508" applyNumberFormat="1" applyFont="1" applyFill="1" applyBorder="1" applyAlignment="1" applyProtection="1">
      <alignment vertical="center" wrapText="1"/>
      <protection locked="0"/>
    </xf>
    <xf numFmtId="49" fontId="25" fillId="69" borderId="0" xfId="1512" applyNumberFormat="1" applyFont="1" applyFill="1" applyBorder="1" applyAlignment="1" applyProtection="1">
      <alignment vertical="center" wrapText="1"/>
      <protection/>
    </xf>
    <xf numFmtId="0" fontId="26" fillId="69" borderId="0" xfId="1508" applyFont="1" applyFill="1" applyBorder="1" applyAlignment="1" applyProtection="1">
      <alignment vertical="center" wrapText="1"/>
      <protection/>
    </xf>
    <xf numFmtId="0" fontId="26" fillId="69" borderId="50" xfId="1508" applyFont="1" applyFill="1" applyBorder="1" applyAlignment="1" applyProtection="1">
      <alignment horizontal="center" vertical="center" wrapText="1"/>
      <protection/>
    </xf>
    <xf numFmtId="0" fontId="26" fillId="69" borderId="51" xfId="1508" applyFont="1" applyFill="1" applyBorder="1" applyAlignment="1" applyProtection="1">
      <alignment horizontal="center" vertical="center" wrapText="1"/>
      <protection/>
    </xf>
    <xf numFmtId="0" fontId="0" fillId="69" borderId="69" xfId="1508" applyFont="1" applyFill="1" applyBorder="1" applyAlignment="1" applyProtection="1">
      <alignment vertical="center" wrapText="1"/>
      <protection/>
    </xf>
    <xf numFmtId="0" fontId="0" fillId="69" borderId="70" xfId="1508" applyFont="1" applyFill="1" applyBorder="1" applyAlignment="1" applyProtection="1">
      <alignment vertical="center" wrapText="1"/>
      <protection/>
    </xf>
    <xf numFmtId="0" fontId="0" fillId="69" borderId="70" xfId="1508" applyFont="1" applyFill="1" applyBorder="1" applyAlignment="1" applyProtection="1">
      <alignment horizontal="center" vertical="center" wrapText="1"/>
      <protection/>
    </xf>
    <xf numFmtId="0" fontId="0" fillId="69" borderId="71" xfId="150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9" fillId="0" borderId="0" xfId="0" applyFont="1" applyAlignment="1" applyProtection="1">
      <alignment horizontal="center" vertical="top"/>
      <protection/>
    </xf>
    <xf numFmtId="0" fontId="114" fillId="0" borderId="0" xfId="1457" applyFont="1" applyProtection="1">
      <alignment/>
      <protection/>
    </xf>
    <xf numFmtId="0" fontId="0" fillId="0" borderId="0" xfId="1501" applyFont="1" applyAlignment="1" applyProtection="1">
      <alignment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0" borderId="0" xfId="1507" applyFont="1" applyAlignment="1" applyProtection="1">
      <alignment horizontal="left" vertical="center"/>
      <protection/>
    </xf>
    <xf numFmtId="0" fontId="0" fillId="0" borderId="0" xfId="1501" applyFont="1" applyAlignment="1" applyProtection="1">
      <alignment horizontal="right" vertical="center" wrapText="1"/>
      <protection/>
    </xf>
    <xf numFmtId="0" fontId="20" fillId="6" borderId="37" xfId="1457" applyNumberFormat="1" applyFont="1" applyFill="1" applyBorder="1" applyAlignment="1" applyProtection="1">
      <alignment horizontal="center" vertical="center" wrapText="1"/>
      <protection/>
    </xf>
    <xf numFmtId="0" fontId="20" fillId="6" borderId="38" xfId="1457" applyNumberFormat="1" applyFont="1" applyFill="1" applyBorder="1" applyAlignment="1" applyProtection="1">
      <alignment horizontal="center" vertical="center" wrapText="1"/>
      <protection/>
    </xf>
    <xf numFmtId="0" fontId="20" fillId="6" borderId="40" xfId="1457" applyNumberFormat="1" applyFont="1" applyFill="1" applyBorder="1" applyAlignment="1" applyProtection="1">
      <alignment horizontal="center" vertical="center" wrapText="1"/>
      <protection/>
    </xf>
    <xf numFmtId="0" fontId="0" fillId="6" borderId="69" xfId="1457" applyNumberFormat="1" applyFont="1" applyFill="1" applyBorder="1" applyAlignment="1" applyProtection="1">
      <alignment horizontal="center" vertical="center" wrapText="1"/>
      <protection/>
    </xf>
    <xf numFmtId="0" fontId="0" fillId="6" borderId="70" xfId="1457" applyNumberFormat="1" applyFont="1" applyFill="1" applyBorder="1" applyAlignment="1" applyProtection="1">
      <alignment horizontal="center" vertical="center" wrapText="1"/>
      <protection/>
    </xf>
    <xf numFmtId="0" fontId="0" fillId="6" borderId="71" xfId="1457" applyNumberFormat="1" applyFont="1" applyFill="1" applyBorder="1" applyAlignment="1" applyProtection="1">
      <alignment horizontal="center" vertical="center" wrapText="1"/>
      <protection/>
    </xf>
    <xf numFmtId="0" fontId="0" fillId="69" borderId="0" xfId="1457" applyNumberFormat="1" applyFont="1" applyFill="1" applyBorder="1" applyAlignment="1" applyProtection="1">
      <alignment wrapText="1"/>
      <protection/>
    </xf>
    <xf numFmtId="0" fontId="20" fillId="69" borderId="0" xfId="1457" applyNumberFormat="1" applyFont="1" applyFill="1" applyBorder="1" applyAlignment="1" applyProtection="1">
      <alignment horizontal="center" wrapText="1"/>
      <protection/>
    </xf>
    <xf numFmtId="0" fontId="0" fillId="69" borderId="37" xfId="1457" applyNumberFormat="1" applyFont="1" applyFill="1" applyBorder="1" applyAlignment="1" applyProtection="1">
      <alignment wrapText="1"/>
      <protection/>
    </xf>
    <xf numFmtId="0" fontId="0" fillId="69" borderId="38" xfId="1457" applyNumberFormat="1" applyFont="1" applyFill="1" applyBorder="1" applyAlignment="1" applyProtection="1">
      <alignment wrapText="1"/>
      <protection/>
    </xf>
    <xf numFmtId="0" fontId="20" fillId="69" borderId="38" xfId="1457" applyNumberFormat="1" applyFont="1" applyFill="1" applyBorder="1" applyAlignment="1" applyProtection="1">
      <alignment horizontal="center" wrapText="1"/>
      <protection/>
    </xf>
    <xf numFmtId="0" fontId="20" fillId="69" borderId="40" xfId="1457" applyNumberFormat="1" applyFont="1" applyFill="1" applyBorder="1" applyAlignment="1" applyProtection="1">
      <alignment horizontal="center" wrapText="1"/>
      <protection/>
    </xf>
    <xf numFmtId="0" fontId="0" fillId="69" borderId="41" xfId="1504" applyFont="1" applyFill="1" applyBorder="1" applyAlignment="1" applyProtection="1">
      <alignment wrapText="1"/>
      <protection/>
    </xf>
    <xf numFmtId="0" fontId="0" fillId="69" borderId="0" xfId="1504" applyFont="1" applyFill="1" applyBorder="1" applyAlignment="1" applyProtection="1">
      <alignment wrapText="1"/>
      <protection/>
    </xf>
    <xf numFmtId="49" fontId="20" fillId="70" borderId="15" xfId="1504" applyNumberFormat="1" applyFont="1" applyFill="1" applyBorder="1" applyAlignment="1" applyProtection="1">
      <alignment horizontal="center" vertical="center" wrapText="1"/>
      <protection/>
    </xf>
    <xf numFmtId="0" fontId="20" fillId="70" borderId="37" xfId="1504" applyFont="1" applyFill="1" applyBorder="1" applyAlignment="1" applyProtection="1">
      <alignment horizontal="center" vertical="center" wrapText="1"/>
      <protection/>
    </xf>
    <xf numFmtId="0" fontId="20" fillId="70" borderId="72" xfId="1504" applyFont="1" applyFill="1" applyBorder="1" applyAlignment="1" applyProtection="1">
      <alignment horizontal="center" vertical="center" wrapText="1"/>
      <protection/>
    </xf>
    <xf numFmtId="0" fontId="20" fillId="70" borderId="48" xfId="1500" applyFont="1" applyFill="1" applyBorder="1" applyAlignment="1" applyProtection="1">
      <alignment horizontal="center" vertical="center" wrapText="1"/>
      <protection/>
    </xf>
    <xf numFmtId="0" fontId="20" fillId="70" borderId="39" xfId="1500" applyFont="1" applyFill="1" applyBorder="1" applyAlignment="1" applyProtection="1">
      <alignment horizontal="center" vertical="center" wrapText="1"/>
      <protection/>
    </xf>
    <xf numFmtId="0" fontId="20" fillId="70" borderId="73" xfId="1500" applyFont="1" applyFill="1" applyBorder="1" applyAlignment="1" applyProtection="1">
      <alignment horizontal="center" vertical="center" wrapText="1"/>
      <protection/>
    </xf>
    <xf numFmtId="0" fontId="20" fillId="70" borderId="15" xfId="1504" applyFont="1" applyFill="1" applyBorder="1" applyAlignment="1" applyProtection="1">
      <alignment horizontal="center" vertical="center" wrapText="1"/>
      <protection/>
    </xf>
    <xf numFmtId="0" fontId="20" fillId="70" borderId="74" xfId="1459" applyFont="1" applyFill="1" applyBorder="1" applyAlignment="1" applyProtection="1">
      <alignment horizontal="center" vertical="center" wrapText="1"/>
      <protection/>
    </xf>
    <xf numFmtId="0" fontId="20" fillId="69" borderId="44" xfId="1504" applyFont="1" applyFill="1" applyBorder="1" applyAlignment="1" applyProtection="1">
      <alignment horizontal="center" wrapText="1"/>
      <protection/>
    </xf>
    <xf numFmtId="0" fontId="20" fillId="0" borderId="0" xfId="1504" applyFont="1" applyAlignment="1" applyProtection="1">
      <alignment horizontal="center" wrapText="1"/>
      <protection/>
    </xf>
    <xf numFmtId="0" fontId="20" fillId="0" borderId="0" xfId="1504" applyFont="1" applyAlignment="1" applyProtection="1">
      <alignment wrapText="1"/>
      <protection/>
    </xf>
    <xf numFmtId="0" fontId="0" fillId="0" borderId="0" xfId="1504" applyFont="1" applyProtection="1">
      <alignment/>
      <protection/>
    </xf>
    <xf numFmtId="0" fontId="20" fillId="70" borderId="41" xfId="1504" applyFont="1" applyFill="1" applyBorder="1" applyAlignment="1" applyProtection="1">
      <alignment horizontal="center" vertical="center" wrapText="1"/>
      <protection/>
    </xf>
    <xf numFmtId="0" fontId="20" fillId="70" borderId="75" xfId="1504" applyFont="1" applyFill="1" applyBorder="1" applyAlignment="1" applyProtection="1">
      <alignment horizontal="center" vertical="center" wrapText="1"/>
      <protection/>
    </xf>
    <xf numFmtId="0" fontId="20" fillId="70" borderId="15" xfId="1500" applyFont="1" applyFill="1" applyBorder="1" applyAlignment="1" applyProtection="1">
      <alignment horizontal="center" vertical="center" wrapText="1"/>
      <protection/>
    </xf>
    <xf numFmtId="0" fontId="20" fillId="70" borderId="76" xfId="1459" applyFont="1" applyFill="1" applyBorder="1" applyAlignment="1" applyProtection="1">
      <alignment horizontal="center" vertical="center" wrapText="1"/>
      <protection/>
    </xf>
    <xf numFmtId="49" fontId="20" fillId="70" borderId="77" xfId="1504" applyNumberFormat="1" applyFont="1" applyFill="1" applyBorder="1" applyAlignment="1" applyProtection="1">
      <alignment horizontal="center" vertical="center" wrapText="1"/>
      <protection/>
    </xf>
    <xf numFmtId="0" fontId="20" fillId="70" borderId="69" xfId="1504" applyFont="1" applyFill="1" applyBorder="1" applyAlignment="1" applyProtection="1">
      <alignment horizontal="center" vertical="center" wrapText="1"/>
      <protection/>
    </xf>
    <xf numFmtId="0" fontId="20" fillId="70" borderId="78" xfId="1504" applyFont="1" applyFill="1" applyBorder="1" applyAlignment="1" applyProtection="1">
      <alignment horizontal="center" vertical="center" wrapText="1"/>
      <protection/>
    </xf>
    <xf numFmtId="0" fontId="20" fillId="70" borderId="77" xfId="1500" applyFont="1" applyFill="1" applyBorder="1" applyAlignment="1" applyProtection="1">
      <alignment horizontal="center" vertical="center" wrapText="1"/>
      <protection/>
    </xf>
    <xf numFmtId="0" fontId="20" fillId="70" borderId="77" xfId="1500" applyFont="1" applyFill="1" applyBorder="1" applyAlignment="1" applyProtection="1">
      <alignment horizontal="center" vertical="center" wrapText="1"/>
      <protection/>
    </xf>
    <xf numFmtId="0" fontId="20" fillId="70" borderId="77" xfId="1504" applyFont="1" applyFill="1" applyBorder="1" applyAlignment="1" applyProtection="1">
      <alignment horizontal="center" vertical="center" wrapText="1"/>
      <protection/>
    </xf>
    <xf numFmtId="0" fontId="20" fillId="70" borderId="77" xfId="1504" applyFont="1" applyFill="1" applyBorder="1" applyAlignment="1" applyProtection="1">
      <alignment horizontal="center" vertical="center" wrapText="1"/>
      <protection/>
    </xf>
    <xf numFmtId="0" fontId="20" fillId="70" borderId="79" xfId="1459" applyFont="1" applyFill="1" applyBorder="1" applyAlignment="1" applyProtection="1">
      <alignment horizontal="center" vertical="center" wrapText="1"/>
      <protection/>
    </xf>
    <xf numFmtId="49" fontId="115" fillId="70" borderId="0" xfId="1504" applyNumberFormat="1" applyFont="1" applyFill="1" applyBorder="1" applyAlignment="1" applyProtection="1">
      <alignment horizontal="center" vertical="center" wrapText="1"/>
      <protection/>
    </xf>
    <xf numFmtId="49" fontId="115" fillId="70" borderId="0" xfId="1504" applyNumberFormat="1" applyFont="1" applyFill="1" applyBorder="1" applyAlignment="1" applyProtection="1">
      <alignment horizontal="center" vertical="center" wrapText="1"/>
      <protection/>
    </xf>
    <xf numFmtId="0" fontId="115" fillId="70" borderId="0" xfId="1504" applyFont="1" applyFill="1" applyBorder="1" applyAlignment="1" applyProtection="1">
      <alignment horizontal="center" vertical="center" wrapText="1"/>
      <protection/>
    </xf>
    <xf numFmtId="0" fontId="19" fillId="0" borderId="41" xfId="1504" applyFont="1" applyFill="1" applyBorder="1" applyAlignment="1" applyProtection="1">
      <alignment wrapText="1"/>
      <protection/>
    </xf>
    <xf numFmtId="0" fontId="19" fillId="0" borderId="0" xfId="1504" applyFont="1" applyFill="1" applyBorder="1" applyAlignment="1" applyProtection="1">
      <alignment wrapText="1"/>
      <protection/>
    </xf>
    <xf numFmtId="49" fontId="0" fillId="0" borderId="80" xfId="1510" applyNumberFormat="1" applyFont="1" applyBorder="1" applyAlignment="1" applyProtection="1">
      <alignment horizontal="center" vertical="center"/>
      <protection/>
    </xf>
    <xf numFmtId="0" fontId="0" fillId="62" borderId="80" xfId="1509" applyFont="1" applyFill="1" applyBorder="1" applyAlignment="1" applyProtection="1">
      <alignment horizontal="left" vertical="center" wrapText="1" indent="1"/>
      <protection locked="0"/>
    </xf>
    <xf numFmtId="0" fontId="0" fillId="69" borderId="15" xfId="1509" applyFont="1" applyFill="1" applyBorder="1" applyAlignment="1" applyProtection="1">
      <alignment horizontal="center" vertical="center" wrapText="1"/>
      <protection/>
    </xf>
    <xf numFmtId="2" fontId="114" fillId="4" borderId="15" xfId="1510" applyNumberFormat="1" applyFont="1" applyFill="1" applyBorder="1" applyAlignment="1" applyProtection="1">
      <alignment horizontal="right" vertical="center"/>
      <protection locked="0"/>
    </xf>
    <xf numFmtId="2" fontId="114" fillId="69" borderId="15" xfId="1510" applyNumberFormat="1" applyFont="1" applyFill="1" applyBorder="1" applyAlignment="1" applyProtection="1">
      <alignment horizontal="right" vertical="center"/>
      <protection/>
    </xf>
    <xf numFmtId="14" fontId="0" fillId="3" borderId="15" xfId="1508" applyNumberFormat="1" applyFont="1" applyFill="1" applyBorder="1" applyAlignment="1" applyProtection="1">
      <alignment horizontal="center" vertical="center" wrapText="1"/>
      <protection/>
    </xf>
    <xf numFmtId="49" fontId="0" fillId="4" borderId="15" xfId="1503" applyNumberFormat="1" applyFont="1" applyFill="1" applyBorder="1" applyAlignment="1" applyProtection="1">
      <alignment horizontal="left" vertical="center" wrapText="1"/>
      <protection locked="0"/>
    </xf>
    <xf numFmtId="49" fontId="0" fillId="4" borderId="57" xfId="1503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1504" applyFont="1" applyFill="1" applyAlignment="1" applyProtection="1">
      <alignment horizontal="center" wrapText="1"/>
      <protection/>
    </xf>
    <xf numFmtId="0" fontId="20" fillId="0" borderId="0" xfId="1504" applyFont="1" applyFill="1" applyAlignment="1" applyProtection="1">
      <alignment wrapText="1"/>
      <protection/>
    </xf>
    <xf numFmtId="0" fontId="0" fillId="0" borderId="0" xfId="1504" applyFont="1" applyFill="1" applyProtection="1">
      <alignment/>
      <protection/>
    </xf>
    <xf numFmtId="49" fontId="0" fillId="0" borderId="81" xfId="1510" applyNumberFormat="1" applyFont="1" applyBorder="1" applyAlignment="1" applyProtection="1">
      <alignment horizontal="center" vertical="center"/>
      <protection/>
    </xf>
    <xf numFmtId="0" fontId="0" fillId="62" borderId="81" xfId="1509" applyFont="1" applyFill="1" applyBorder="1" applyAlignment="1" applyProtection="1">
      <alignment horizontal="left" vertical="center" wrapText="1" indent="1"/>
      <protection locked="0"/>
    </xf>
    <xf numFmtId="0" fontId="27" fillId="0" borderId="0" xfId="1169" applyFont="1" applyFill="1" applyAlignment="1" applyProtection="1">
      <alignment horizontal="center" vertical="center" wrapText="1"/>
      <protection/>
    </xf>
    <xf numFmtId="49" fontId="114" fillId="0" borderId="80" xfId="1510" applyNumberFormat="1" applyFont="1" applyBorder="1" applyAlignment="1" applyProtection="1">
      <alignment horizontal="center" vertical="center"/>
      <protection/>
    </xf>
    <xf numFmtId="49" fontId="0" fillId="62" borderId="80" xfId="1509" applyNumberFormat="1" applyFont="1" applyFill="1" applyBorder="1" applyAlignment="1" applyProtection="1">
      <alignment horizontal="left" vertical="center" wrapText="1" indent="1"/>
      <protection locked="0"/>
    </xf>
    <xf numFmtId="49" fontId="114" fillId="0" borderId="81" xfId="1510" applyNumberFormat="1" applyFont="1" applyBorder="1" applyAlignment="1" applyProtection="1">
      <alignment horizontal="center" vertical="center"/>
      <protection/>
    </xf>
    <xf numFmtId="49" fontId="0" fillId="62" borderId="81" xfId="1509" applyNumberFormat="1" applyFont="1" applyFill="1" applyBorder="1" applyAlignment="1" applyProtection="1">
      <alignment horizontal="left" vertical="center" wrapText="1" indent="1"/>
      <protection locked="0"/>
    </xf>
    <xf numFmtId="0" fontId="19" fillId="69" borderId="41" xfId="1510" applyFont="1" applyFill="1" applyBorder="1" applyProtection="1">
      <alignment/>
      <protection/>
    </xf>
    <xf numFmtId="0" fontId="19" fillId="69" borderId="0" xfId="1510" applyFont="1" applyFill="1" applyBorder="1" applyProtection="1">
      <alignment/>
      <protection/>
    </xf>
    <xf numFmtId="0" fontId="114" fillId="72" borderId="48" xfId="1510" applyFont="1" applyFill="1" applyBorder="1" applyProtection="1">
      <alignment/>
      <protection/>
    </xf>
    <xf numFmtId="0" fontId="27" fillId="72" borderId="39" xfId="1172" applyFont="1" applyFill="1" applyBorder="1" applyAlignment="1" applyProtection="1">
      <alignment horizontal="left" vertical="center" indent="1"/>
      <protection/>
    </xf>
    <xf numFmtId="0" fontId="114" fillId="72" borderId="39" xfId="1510" applyFont="1" applyFill="1" applyBorder="1" applyProtection="1">
      <alignment/>
      <protection/>
    </xf>
    <xf numFmtId="0" fontId="114" fillId="72" borderId="49" xfId="1510" applyFont="1" applyFill="1" applyBorder="1" applyProtection="1">
      <alignment/>
      <protection/>
    </xf>
    <xf numFmtId="0" fontId="20" fillId="69" borderId="44" xfId="1504" applyFont="1" applyFill="1" applyBorder="1" applyAlignment="1" applyProtection="1">
      <alignment wrapText="1"/>
      <protection/>
    </xf>
    <xf numFmtId="0" fontId="20" fillId="69" borderId="0" xfId="1504" applyFont="1" applyFill="1" applyAlignment="1" applyProtection="1">
      <alignment wrapText="1"/>
      <protection/>
    </xf>
    <xf numFmtId="0" fontId="0" fillId="69" borderId="0" xfId="1504" applyFont="1" applyFill="1" applyProtection="1">
      <alignment/>
      <protection/>
    </xf>
    <xf numFmtId="0" fontId="0" fillId="69" borderId="15" xfId="1509" applyFont="1" applyFill="1" applyBorder="1" applyAlignment="1" applyProtection="1">
      <alignment horizontal="left" vertical="center" wrapText="1" indent="1"/>
      <protection/>
    </xf>
    <xf numFmtId="0" fontId="0" fillId="69" borderId="15" xfId="1509" applyFont="1" applyFill="1" applyBorder="1" applyAlignment="1" applyProtection="1">
      <alignment horizontal="left" vertical="center" wrapText="1"/>
      <protection/>
    </xf>
    <xf numFmtId="0" fontId="0" fillId="69" borderId="15" xfId="1509" applyFont="1" applyFill="1" applyBorder="1" applyAlignment="1" applyProtection="1">
      <alignment horizontal="left" vertical="center" wrapText="1" indent="2"/>
      <protection/>
    </xf>
    <xf numFmtId="49" fontId="114" fillId="0" borderId="82" xfId="1510" applyNumberFormat="1" applyFont="1" applyBorder="1" applyAlignment="1" applyProtection="1">
      <alignment horizontal="center" vertical="center"/>
      <protection/>
    </xf>
    <xf numFmtId="0" fontId="0" fillId="69" borderId="80" xfId="1509" applyFont="1" applyFill="1" applyBorder="1" applyAlignment="1" applyProtection="1">
      <alignment horizontal="left" vertical="center" wrapText="1" indent="1"/>
      <protection/>
    </xf>
    <xf numFmtId="0" fontId="19" fillId="69" borderId="41" xfId="1504" applyFont="1" applyFill="1" applyBorder="1" applyAlignment="1" applyProtection="1">
      <alignment wrapText="1"/>
      <protection/>
    </xf>
    <xf numFmtId="0" fontId="19" fillId="69" borderId="0" xfId="1504" applyFont="1" applyFill="1" applyBorder="1" applyAlignment="1" applyProtection="1">
      <alignment wrapText="1"/>
      <protection/>
    </xf>
    <xf numFmtId="49" fontId="114" fillId="69" borderId="80" xfId="1510" applyNumberFormat="1" applyFont="1" applyFill="1" applyBorder="1" applyAlignment="1" applyProtection="1">
      <alignment horizontal="center" vertical="center"/>
      <protection/>
    </xf>
    <xf numFmtId="0" fontId="0" fillId="69" borderId="57" xfId="1509" applyFont="1" applyFill="1" applyBorder="1" applyAlignment="1" applyProtection="1">
      <alignment horizontal="center" vertical="center" wrapText="1"/>
      <protection/>
    </xf>
    <xf numFmtId="0" fontId="20" fillId="69" borderId="0" xfId="1504" applyFont="1" applyFill="1" applyAlignment="1" applyProtection="1">
      <alignment horizontal="center" wrapText="1"/>
      <protection/>
    </xf>
    <xf numFmtId="49" fontId="114" fillId="69" borderId="82" xfId="1510" applyNumberFormat="1" applyFont="1" applyFill="1" applyBorder="1" applyAlignment="1" applyProtection="1">
      <alignment horizontal="center" vertical="center"/>
      <protection/>
    </xf>
    <xf numFmtId="0" fontId="0" fillId="69" borderId="80" xfId="1509" applyFont="1" applyFill="1" applyBorder="1" applyAlignment="1" applyProtection="1">
      <alignment horizontal="left" vertical="center" wrapText="1"/>
      <protection/>
    </xf>
    <xf numFmtId="0" fontId="114" fillId="69" borderId="34" xfId="1510" applyFont="1" applyFill="1" applyBorder="1" applyProtection="1">
      <alignment/>
      <protection/>
    </xf>
    <xf numFmtId="0" fontId="27" fillId="69" borderId="35" xfId="1172" applyFont="1" applyFill="1" applyBorder="1" applyAlignment="1" applyProtection="1">
      <alignment horizontal="left" vertical="center" indent="1"/>
      <protection/>
    </xf>
    <xf numFmtId="0" fontId="114" fillId="69" borderId="35" xfId="1510" applyFont="1" applyFill="1" applyBorder="1" applyProtection="1">
      <alignment/>
      <protection/>
    </xf>
    <xf numFmtId="0" fontId="114" fillId="69" borderId="36" xfId="1510" applyFont="1" applyFill="1" applyBorder="1" applyProtection="1">
      <alignment/>
      <protection/>
    </xf>
    <xf numFmtId="0" fontId="114" fillId="69" borderId="0" xfId="1510" applyFont="1" applyFill="1" applyBorder="1" applyProtection="1">
      <alignment/>
      <protection/>
    </xf>
    <xf numFmtId="0" fontId="27" fillId="69" borderId="0" xfId="1172" applyFont="1" applyFill="1" applyBorder="1" applyAlignment="1" applyProtection="1">
      <alignment horizontal="left" vertical="center" indent="1"/>
      <protection/>
    </xf>
    <xf numFmtId="0" fontId="0" fillId="69" borderId="41" xfId="1504" applyFont="1" applyFill="1" applyBorder="1" applyProtection="1">
      <alignment/>
      <protection/>
    </xf>
    <xf numFmtId="0" fontId="0" fillId="69" borderId="0" xfId="1504" applyFont="1" applyFill="1" applyBorder="1" applyProtection="1">
      <alignment/>
      <protection/>
    </xf>
    <xf numFmtId="0" fontId="0" fillId="69" borderId="0" xfId="1504" applyFont="1" applyFill="1" applyBorder="1" applyAlignment="1" applyProtection="1">
      <alignment horizontal="right" vertical="center"/>
      <protection/>
    </xf>
    <xf numFmtId="0" fontId="0" fillId="69" borderId="0" xfId="1504" applyFont="1" applyFill="1" applyBorder="1" applyAlignment="1" applyProtection="1">
      <alignment vertical="center"/>
      <protection/>
    </xf>
    <xf numFmtId="0" fontId="117" fillId="69" borderId="0" xfId="1504" applyFont="1" applyFill="1" applyBorder="1" applyAlignment="1" applyProtection="1">
      <alignment vertical="center" wrapText="1"/>
      <protection/>
    </xf>
    <xf numFmtId="0" fontId="117" fillId="69" borderId="44" xfId="1504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69" xfId="0" applyFont="1" applyBorder="1" applyAlignment="1" applyProtection="1">
      <alignment vertical="top"/>
      <protection/>
    </xf>
    <xf numFmtId="49" fontId="0" fillId="0" borderId="70" xfId="0" applyFont="1" applyBorder="1" applyAlignment="1" applyProtection="1">
      <alignment vertical="top"/>
      <protection/>
    </xf>
    <xf numFmtId="49" fontId="0" fillId="0" borderId="71" xfId="0" applyFont="1" applyBorder="1" applyAlignment="1" applyProtection="1">
      <alignment vertical="top"/>
      <protection/>
    </xf>
    <xf numFmtId="0" fontId="0" fillId="0" borderId="0" xfId="1502" applyFont="1" applyFill="1" applyAlignment="1" applyProtection="1">
      <alignment vertical="center" wrapText="1"/>
      <protection/>
    </xf>
    <xf numFmtId="0" fontId="114" fillId="0" borderId="0" xfId="1458" applyFont="1" applyProtection="1">
      <alignment/>
      <protection/>
    </xf>
    <xf numFmtId="0" fontId="20" fillId="6" borderId="37" xfId="0" applyNumberFormat="1" applyFont="1" applyFill="1" applyBorder="1" applyAlignment="1" applyProtection="1">
      <alignment horizontal="center" vertical="center"/>
      <protection/>
    </xf>
    <xf numFmtId="0" fontId="20" fillId="6" borderId="38" xfId="0" applyNumberFormat="1" applyFont="1" applyFill="1" applyBorder="1" applyAlignment="1" applyProtection="1">
      <alignment horizontal="center" vertical="center"/>
      <protection/>
    </xf>
    <xf numFmtId="0" fontId="20" fillId="6" borderId="40" xfId="0" applyNumberFormat="1" applyFont="1" applyFill="1" applyBorder="1" applyAlignment="1" applyProtection="1">
      <alignment horizontal="center" vertical="center"/>
      <protection/>
    </xf>
    <xf numFmtId="0" fontId="0" fillId="6" borderId="69" xfId="0" applyNumberFormat="1" applyFont="1" applyFill="1" applyBorder="1" applyAlignment="1" applyProtection="1">
      <alignment horizontal="center" vertical="center" wrapText="1"/>
      <protection/>
    </xf>
    <xf numFmtId="0" fontId="0" fillId="6" borderId="70" xfId="0" applyNumberFormat="1" applyFont="1" applyFill="1" applyBorder="1" applyAlignment="1" applyProtection="1">
      <alignment horizontal="center" vertical="center" wrapText="1"/>
      <protection/>
    </xf>
    <xf numFmtId="0" fontId="0" fillId="6" borderId="71" xfId="0" applyNumberFormat="1" applyFont="1" applyFill="1" applyBorder="1" applyAlignment="1" applyProtection="1">
      <alignment horizontal="center" vertical="center" wrapText="1"/>
      <protection/>
    </xf>
    <xf numFmtId="0" fontId="0" fillId="69" borderId="0" xfId="0" applyNumberFormat="1" applyFont="1" applyFill="1" applyBorder="1" applyAlignment="1" applyProtection="1">
      <alignment/>
      <protection/>
    </xf>
    <xf numFmtId="0" fontId="0" fillId="69" borderId="37" xfId="0" applyNumberFormat="1" applyFont="1" applyFill="1" applyBorder="1" applyAlignment="1" applyProtection="1">
      <alignment/>
      <protection/>
    </xf>
    <xf numFmtId="0" fontId="0" fillId="69" borderId="38" xfId="0" applyNumberFormat="1" applyFont="1" applyFill="1" applyBorder="1" applyAlignment="1" applyProtection="1">
      <alignment/>
      <protection/>
    </xf>
    <xf numFmtId="0" fontId="27" fillId="69" borderId="38" xfId="1169" applyNumberFormat="1" applyFont="1" applyFill="1" applyBorder="1" applyAlignment="1" applyProtection="1">
      <alignment horizontal="left" wrapText="1"/>
      <protection/>
    </xf>
    <xf numFmtId="0" fontId="0" fillId="69" borderId="40" xfId="0" applyNumberFormat="1" applyFont="1" applyFill="1" applyBorder="1" applyAlignment="1" applyProtection="1">
      <alignment/>
      <protection/>
    </xf>
    <xf numFmtId="0" fontId="0" fillId="69" borderId="41" xfId="0" applyNumberFormat="1" applyFont="1" applyFill="1" applyBorder="1" applyAlignment="1" applyProtection="1">
      <alignment/>
      <protection/>
    </xf>
    <xf numFmtId="0" fontId="20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69" borderId="44" xfId="0" applyNumberFormat="1" applyFont="1" applyFill="1" applyBorder="1" applyAlignment="1" applyProtection="1">
      <alignment/>
      <protection/>
    </xf>
    <xf numFmtId="0" fontId="20" fillId="69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77" xfId="0" applyNumberFormat="1" applyFont="1" applyFill="1" applyBorder="1" applyAlignment="1" applyProtection="1">
      <alignment horizontal="center" vertical="center" wrapText="1"/>
      <protection/>
    </xf>
    <xf numFmtId="0" fontId="20" fillId="69" borderId="77" xfId="1505" applyNumberFormat="1" applyFont="1" applyFill="1" applyBorder="1" applyAlignment="1" applyProtection="1">
      <alignment horizontal="center" vertical="center" wrapText="1"/>
      <protection/>
    </xf>
    <xf numFmtId="0" fontId="20" fillId="69" borderId="83" xfId="1505" applyNumberFormat="1" applyFont="1" applyFill="1" applyBorder="1" applyAlignment="1" applyProtection="1">
      <alignment horizontal="center" vertical="center" wrapText="1"/>
      <protection/>
    </xf>
    <xf numFmtId="0" fontId="19" fillId="69" borderId="41" xfId="0" applyNumberFormat="1" applyFont="1" applyFill="1" applyBorder="1" applyAlignment="1" applyProtection="1">
      <alignment/>
      <protection/>
    </xf>
    <xf numFmtId="0" fontId="19" fillId="69" borderId="0" xfId="0" applyNumberFormat="1" applyFont="1" applyFill="1" applyBorder="1" applyAlignment="1" applyProtection="1">
      <alignment/>
      <protection/>
    </xf>
    <xf numFmtId="49" fontId="115" fillId="69" borderId="0" xfId="0" applyNumberFormat="1" applyFont="1" applyFill="1" applyBorder="1" applyAlignment="1" applyProtection="1">
      <alignment horizontal="center" vertical="center" wrapText="1"/>
      <protection/>
    </xf>
    <xf numFmtId="0" fontId="115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15" xfId="1505" applyNumberFormat="1" applyFont="1" applyFill="1" applyBorder="1" applyAlignment="1" applyProtection="1">
      <alignment horizontal="center" vertical="center" wrapText="1"/>
      <protection/>
    </xf>
    <xf numFmtId="0" fontId="0" fillId="69" borderId="48" xfId="1505" applyNumberFormat="1" applyFont="1" applyFill="1" applyBorder="1" applyAlignment="1" applyProtection="1">
      <alignment vertical="center"/>
      <protection/>
    </xf>
    <xf numFmtId="0" fontId="0" fillId="0" borderId="39" xfId="0" applyNumberFormat="1" applyBorder="1" applyAlignment="1" applyProtection="1">
      <alignment/>
      <protection/>
    </xf>
    <xf numFmtId="0" fontId="0" fillId="0" borderId="49" xfId="0" applyNumberFormat="1" applyBorder="1" applyAlignment="1" applyProtection="1">
      <alignment/>
      <protection/>
    </xf>
    <xf numFmtId="49" fontId="0" fillId="69" borderId="15" xfId="1505" applyNumberFormat="1" applyFont="1" applyFill="1" applyBorder="1" applyAlignment="1" applyProtection="1">
      <alignment horizontal="center" vertical="center" wrapText="1"/>
      <protection/>
    </xf>
    <xf numFmtId="0" fontId="0" fillId="69" borderId="15" xfId="1505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08" applyNumberFormat="1" applyFont="1" applyFill="1" applyBorder="1" applyAlignment="1" applyProtection="1">
      <alignment horizontal="center" vertical="center" wrapText="1"/>
      <protection locked="0"/>
    </xf>
    <xf numFmtId="14" fontId="0" fillId="69" borderId="15" xfId="1508" applyNumberFormat="1" applyFont="1" applyFill="1" applyBorder="1" applyAlignment="1" applyProtection="1">
      <alignment horizontal="center" vertical="center" wrapText="1"/>
      <protection/>
    </xf>
    <xf numFmtId="49" fontId="0" fillId="4" borderId="57" xfId="1505" applyNumberFormat="1" applyFont="1" applyFill="1" applyBorder="1" applyAlignment="1" applyProtection="1">
      <alignment horizontal="center" vertical="center" wrapText="1"/>
      <protection locked="0"/>
    </xf>
    <xf numFmtId="49" fontId="0" fillId="62" borderId="15" xfId="1505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505" applyNumberFormat="1" applyFont="1" applyFill="1" applyBorder="1" applyAlignment="1" applyProtection="1">
      <alignment horizontal="center" vertical="center" wrapText="1"/>
      <protection locked="0"/>
    </xf>
    <xf numFmtId="14" fontId="0" fillId="69" borderId="57" xfId="1508" applyNumberFormat="1" applyFont="1" applyFill="1" applyBorder="1" applyAlignment="1" applyProtection="1">
      <alignment horizontal="center" vertical="center" wrapText="1"/>
      <protection/>
    </xf>
    <xf numFmtId="0" fontId="0" fillId="72" borderId="48" xfId="0" applyNumberFormat="1" applyFont="1" applyFill="1" applyBorder="1" applyAlignment="1" applyProtection="1">
      <alignment horizontal="center" wrapText="1"/>
      <protection/>
    </xf>
    <xf numFmtId="0" fontId="27" fillId="72" borderId="39" xfId="1171" applyFont="1" applyFill="1" applyBorder="1" applyAlignment="1" applyProtection="1">
      <alignment horizontal="left" vertical="center" wrapText="1" indent="1"/>
      <protection/>
    </xf>
    <xf numFmtId="0" fontId="0" fillId="72" borderId="39" xfId="0" applyNumberFormat="1" applyFont="1" applyFill="1" applyBorder="1" applyAlignment="1" applyProtection="1">
      <alignment wrapText="1"/>
      <protection/>
    </xf>
    <xf numFmtId="0" fontId="0" fillId="72" borderId="49" xfId="0" applyNumberFormat="1" applyFont="1" applyFill="1" applyBorder="1" applyAlignment="1" applyProtection="1">
      <alignment wrapText="1"/>
      <protection/>
    </xf>
    <xf numFmtId="0" fontId="0" fillId="69" borderId="34" xfId="0" applyNumberFormat="1" applyFont="1" applyFill="1" applyBorder="1" applyAlignment="1" applyProtection="1">
      <alignment/>
      <protection/>
    </xf>
    <xf numFmtId="0" fontId="0" fillId="69" borderId="35" xfId="0" applyNumberFormat="1" applyFont="1" applyFill="1" applyBorder="1" applyAlignment="1" applyProtection="1">
      <alignment/>
      <protection/>
    </xf>
    <xf numFmtId="49" fontId="0" fillId="0" borderId="35" xfId="0" applyBorder="1" applyAlignment="1" applyProtection="1">
      <alignment vertical="top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69" borderId="69" xfId="0" applyNumberFormat="1" applyFont="1" applyFill="1" applyBorder="1" applyAlignment="1" applyProtection="1">
      <alignment/>
      <protection/>
    </xf>
    <xf numFmtId="0" fontId="0" fillId="69" borderId="70" xfId="0" applyNumberFormat="1" applyFont="1" applyFill="1" applyBorder="1" applyAlignment="1" applyProtection="1">
      <alignment/>
      <protection/>
    </xf>
    <xf numFmtId="0" fontId="0" fillId="69" borderId="71" xfId="0" applyNumberFormat="1" applyFont="1" applyFill="1" applyBorder="1" applyAlignment="1" applyProtection="1">
      <alignment/>
      <protection/>
    </xf>
  </cellXfs>
  <cellStyles count="17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4 2" xfId="1457"/>
    <cellStyle name="Обычный 15 2" xfId="1458"/>
    <cellStyle name="Обычный 2" xfId="1459"/>
    <cellStyle name="Обычный 2 10" xfId="1460"/>
    <cellStyle name="Обычный 2 11" xfId="1461"/>
    <cellStyle name="Обычный 2 12" xfId="1462"/>
    <cellStyle name="Обычный 2 2" xfId="1463"/>
    <cellStyle name="Обычный 2 2 2" xfId="1464"/>
    <cellStyle name="Обычный 2 2 3" xfId="1465"/>
    <cellStyle name="Обычный 2 2_46EE.2011(v1.0)" xfId="1466"/>
    <cellStyle name="Обычный 2 3" xfId="1467"/>
    <cellStyle name="Обычный 2 3 2" xfId="1468"/>
    <cellStyle name="Обычный 2 3 3" xfId="1469"/>
    <cellStyle name="Обычный 2 3_46EE.2011(v1.0)" xfId="1470"/>
    <cellStyle name="Обычный 2 4" xfId="1471"/>
    <cellStyle name="Обычный 2 4 2" xfId="1472"/>
    <cellStyle name="Обычный 2 4 3" xfId="1473"/>
    <cellStyle name="Обычный 2 4_46EE.2011(v1.0)" xfId="1474"/>
    <cellStyle name="Обычный 2 5" xfId="1475"/>
    <cellStyle name="Обычный 2 5 2" xfId="1476"/>
    <cellStyle name="Обычный 2 5 3" xfId="1477"/>
    <cellStyle name="Обычный 2 5_46EE.2011(v1.0)" xfId="1478"/>
    <cellStyle name="Обычный 2 6" xfId="1479"/>
    <cellStyle name="Обычный 2 6 2" xfId="1480"/>
    <cellStyle name="Обычный 2 6 3" xfId="1481"/>
    <cellStyle name="Обычный 2 6_46EE.2011(v1.0)" xfId="1482"/>
    <cellStyle name="Обычный 2 7" xfId="1483"/>
    <cellStyle name="Обычный 2 8" xfId="1484"/>
    <cellStyle name="Обычный 2 9" xfId="1485"/>
    <cellStyle name="Обычный 2_1" xfId="1486"/>
    <cellStyle name="Обычный 3" xfId="1487"/>
    <cellStyle name="Обычный 3 2" xfId="1488"/>
    <cellStyle name="Обычный 3 3" xfId="1489"/>
    <cellStyle name="Обычный 4" xfId="1490"/>
    <cellStyle name="Обычный 4 2" xfId="1491"/>
    <cellStyle name="Обычный 4 2 2" xfId="1492"/>
    <cellStyle name="Обычный 4 2_INVEST.WARM.PLAN.4.78(v0.1)" xfId="1493"/>
    <cellStyle name="Обычный 4_EE.20.MET.SVOD.2.73_v0.1" xfId="1494"/>
    <cellStyle name="Обычный 5" xfId="1495"/>
    <cellStyle name="Обычный 6" xfId="1496"/>
    <cellStyle name="Обычный 7" xfId="1497"/>
    <cellStyle name="Обычный 8" xfId="1498"/>
    <cellStyle name="Обычный 9" xfId="1499"/>
    <cellStyle name="Обычный_BALANCE.WARM.2007YEAR(FACT)" xfId="1500"/>
    <cellStyle name="Обычный_Forma_5 2" xfId="1501"/>
    <cellStyle name="Обычный_Forma_5 3" xfId="1502"/>
    <cellStyle name="Обычный_JKH.OPEN.INFO.GVS(v3.5)_цены161210" xfId="1503"/>
    <cellStyle name="Обычный_JKH.OPEN.INFO.HVS(v3.5)_цены161210" xfId="1504"/>
    <cellStyle name="Обычный_JKH.OPEN.INFO.PRICE.VO_v4.0(10.02.11)" xfId="1505"/>
    <cellStyle name="Обычный_PRIL1.ELECTR" xfId="1506"/>
    <cellStyle name="Обычный_PRIL1.ELECTR 2" xfId="1507"/>
    <cellStyle name="Обычный_ЖКУ_проект3" xfId="1508"/>
    <cellStyle name="Обычный_Мониторинг по тарифам ТОWRK_BU" xfId="1509"/>
    <cellStyle name="Обычный_ТС цены" xfId="1510"/>
    <cellStyle name="Обычный_форма 1 водопровод для орг" xfId="1511"/>
    <cellStyle name="Обычный_форма 1 водопровод для орг_CALC.KV.4.78(v1.0)" xfId="1512"/>
    <cellStyle name="Ошибка" xfId="1513"/>
    <cellStyle name="Плохой" xfId="1514"/>
    <cellStyle name="Плохой 2" xfId="1515"/>
    <cellStyle name="Плохой 2 2" xfId="1516"/>
    <cellStyle name="Плохой 3" xfId="1517"/>
    <cellStyle name="Плохой 3 2" xfId="1518"/>
    <cellStyle name="Плохой 4" xfId="1519"/>
    <cellStyle name="Плохой 4 2" xfId="1520"/>
    <cellStyle name="Плохой 5" xfId="1521"/>
    <cellStyle name="Плохой 5 2" xfId="1522"/>
    <cellStyle name="Плохой 6" xfId="1523"/>
    <cellStyle name="Плохой 6 2" xfId="1524"/>
    <cellStyle name="Плохой 7" xfId="1525"/>
    <cellStyle name="Плохой 7 2" xfId="1526"/>
    <cellStyle name="Плохой 8" xfId="1527"/>
    <cellStyle name="Плохой 8 2" xfId="1528"/>
    <cellStyle name="Плохой 9" xfId="1529"/>
    <cellStyle name="Плохой 9 2" xfId="1530"/>
    <cellStyle name="По центру с переносом" xfId="1531"/>
    <cellStyle name="По ширине с переносом" xfId="1532"/>
    <cellStyle name="Подгруппа" xfId="1533"/>
    <cellStyle name="Поле ввода" xfId="1534"/>
    <cellStyle name="Пояснение" xfId="1535"/>
    <cellStyle name="Пояснение 2" xfId="1536"/>
    <cellStyle name="Пояснение 2 2" xfId="1537"/>
    <cellStyle name="Пояснение 3" xfId="1538"/>
    <cellStyle name="Пояснение 3 2" xfId="1539"/>
    <cellStyle name="Пояснение 4" xfId="1540"/>
    <cellStyle name="Пояснение 4 2" xfId="1541"/>
    <cellStyle name="Пояснение 5" xfId="1542"/>
    <cellStyle name="Пояснение 5 2" xfId="1543"/>
    <cellStyle name="Пояснение 6" xfId="1544"/>
    <cellStyle name="Пояснение 6 2" xfId="1545"/>
    <cellStyle name="Пояснение 7" xfId="1546"/>
    <cellStyle name="Пояснение 7 2" xfId="1547"/>
    <cellStyle name="Пояснение 8" xfId="1548"/>
    <cellStyle name="Пояснение 8 2" xfId="1549"/>
    <cellStyle name="Пояснение 9" xfId="1550"/>
    <cellStyle name="Пояснение 9 2" xfId="1551"/>
    <cellStyle name="Примечание" xfId="1552"/>
    <cellStyle name="Примечание 10" xfId="1553"/>
    <cellStyle name="Примечание 10 2" xfId="1554"/>
    <cellStyle name="Примечание 10 3" xfId="1555"/>
    <cellStyle name="Примечание 10_46EE.2011(v1.0)" xfId="1556"/>
    <cellStyle name="Примечание 11" xfId="1557"/>
    <cellStyle name="Примечание 11 2" xfId="1558"/>
    <cellStyle name="Примечание 11 3" xfId="1559"/>
    <cellStyle name="Примечание 11_46EE.2011(v1.0)" xfId="1560"/>
    <cellStyle name="Примечание 12" xfId="1561"/>
    <cellStyle name="Примечание 12 2" xfId="1562"/>
    <cellStyle name="Примечание 12 3" xfId="1563"/>
    <cellStyle name="Примечание 12_46EE.2011(v1.0)" xfId="1564"/>
    <cellStyle name="Примечание 2" xfId="1565"/>
    <cellStyle name="Примечание 2 2" xfId="1566"/>
    <cellStyle name="Примечание 2 3" xfId="1567"/>
    <cellStyle name="Примечание 2 4" xfId="1568"/>
    <cellStyle name="Примечание 2 5" xfId="1569"/>
    <cellStyle name="Примечание 2 6" xfId="1570"/>
    <cellStyle name="Примечание 2 7" xfId="1571"/>
    <cellStyle name="Примечание 2 8" xfId="1572"/>
    <cellStyle name="Примечание 2 9" xfId="1573"/>
    <cellStyle name="Примечание 2_46EE.2011(v1.0)" xfId="1574"/>
    <cellStyle name="Примечание 3" xfId="1575"/>
    <cellStyle name="Примечание 3 2" xfId="1576"/>
    <cellStyle name="Примечание 3 3" xfId="1577"/>
    <cellStyle name="Примечание 3 4" xfId="1578"/>
    <cellStyle name="Примечание 3 5" xfId="1579"/>
    <cellStyle name="Примечание 3 6" xfId="1580"/>
    <cellStyle name="Примечание 3 7" xfId="1581"/>
    <cellStyle name="Примечание 3 8" xfId="1582"/>
    <cellStyle name="Примечание 3 9" xfId="1583"/>
    <cellStyle name="Примечание 3_46EE.2011(v1.0)" xfId="1584"/>
    <cellStyle name="Примечание 4" xfId="1585"/>
    <cellStyle name="Примечание 4 2" xfId="1586"/>
    <cellStyle name="Примечание 4 3" xfId="1587"/>
    <cellStyle name="Примечание 4 4" xfId="1588"/>
    <cellStyle name="Примечание 4 5" xfId="1589"/>
    <cellStyle name="Примечание 4 6" xfId="1590"/>
    <cellStyle name="Примечание 4 7" xfId="1591"/>
    <cellStyle name="Примечание 4 8" xfId="1592"/>
    <cellStyle name="Примечание 4 9" xfId="1593"/>
    <cellStyle name="Примечание 4_46EE.2011(v1.0)" xfId="1594"/>
    <cellStyle name="Примечание 5" xfId="1595"/>
    <cellStyle name="Примечание 5 2" xfId="1596"/>
    <cellStyle name="Примечание 5 3" xfId="1597"/>
    <cellStyle name="Примечание 5 4" xfId="1598"/>
    <cellStyle name="Примечание 5 5" xfId="1599"/>
    <cellStyle name="Примечание 5 6" xfId="1600"/>
    <cellStyle name="Примечание 5 7" xfId="1601"/>
    <cellStyle name="Примечание 5 8" xfId="1602"/>
    <cellStyle name="Примечание 5 9" xfId="1603"/>
    <cellStyle name="Примечание 5_46EE.2011(v1.0)" xfId="1604"/>
    <cellStyle name="Примечание 6" xfId="1605"/>
    <cellStyle name="Примечание 6 2" xfId="1606"/>
    <cellStyle name="Примечание 6_46EE.2011(v1.0)" xfId="1607"/>
    <cellStyle name="Примечание 7" xfId="1608"/>
    <cellStyle name="Примечание 7 2" xfId="1609"/>
    <cellStyle name="Примечание 7_46EE.2011(v1.0)" xfId="1610"/>
    <cellStyle name="Примечание 8" xfId="1611"/>
    <cellStyle name="Примечание 8 2" xfId="1612"/>
    <cellStyle name="Примечание 8_46EE.2011(v1.0)" xfId="1613"/>
    <cellStyle name="Примечание 9" xfId="1614"/>
    <cellStyle name="Примечание 9 2" xfId="1615"/>
    <cellStyle name="Примечание 9_46EE.2011(v1.0)" xfId="1616"/>
    <cellStyle name="Продукт" xfId="1617"/>
    <cellStyle name="Percent" xfId="1618"/>
    <cellStyle name="Процентный 10" xfId="1619"/>
    <cellStyle name="Процентный 2" xfId="1620"/>
    <cellStyle name="Процентный 2 2" xfId="1621"/>
    <cellStyle name="Процентный 2 3" xfId="1622"/>
    <cellStyle name="Процентный 3" xfId="1623"/>
    <cellStyle name="Процентный 3 2" xfId="1624"/>
    <cellStyle name="Процентный 3 3" xfId="1625"/>
    <cellStyle name="Процентный 4" xfId="1626"/>
    <cellStyle name="Процентный 4 2" xfId="1627"/>
    <cellStyle name="Процентный 4 3" xfId="1628"/>
    <cellStyle name="Процентный 5" xfId="1629"/>
    <cellStyle name="Процентный 9" xfId="1630"/>
    <cellStyle name="Разница" xfId="1631"/>
    <cellStyle name="Рамки" xfId="1632"/>
    <cellStyle name="Сводная таблица" xfId="1633"/>
    <cellStyle name="Связанная ячейка" xfId="1634"/>
    <cellStyle name="Связанная ячейка 2" xfId="1635"/>
    <cellStyle name="Связанная ячейка 2 2" xfId="1636"/>
    <cellStyle name="Связанная ячейка 2_46EE.2011(v1.0)" xfId="1637"/>
    <cellStyle name="Связанная ячейка 3" xfId="1638"/>
    <cellStyle name="Связанная ячейка 3 2" xfId="1639"/>
    <cellStyle name="Связанная ячейка 3_46EE.2011(v1.0)" xfId="1640"/>
    <cellStyle name="Связанная ячейка 4" xfId="1641"/>
    <cellStyle name="Связанная ячейка 4 2" xfId="1642"/>
    <cellStyle name="Связанная ячейка 4_46EE.2011(v1.0)" xfId="1643"/>
    <cellStyle name="Связанная ячейка 5" xfId="1644"/>
    <cellStyle name="Связанная ячейка 5 2" xfId="1645"/>
    <cellStyle name="Связанная ячейка 5_46EE.2011(v1.0)" xfId="1646"/>
    <cellStyle name="Связанная ячейка 6" xfId="1647"/>
    <cellStyle name="Связанная ячейка 6 2" xfId="1648"/>
    <cellStyle name="Связанная ячейка 6_46EE.2011(v1.0)" xfId="1649"/>
    <cellStyle name="Связанная ячейка 7" xfId="1650"/>
    <cellStyle name="Связанная ячейка 7 2" xfId="1651"/>
    <cellStyle name="Связанная ячейка 7_46EE.2011(v1.0)" xfId="1652"/>
    <cellStyle name="Связанная ячейка 8" xfId="1653"/>
    <cellStyle name="Связанная ячейка 8 2" xfId="1654"/>
    <cellStyle name="Связанная ячейка 8_46EE.2011(v1.0)" xfId="1655"/>
    <cellStyle name="Связанная ячейка 9" xfId="1656"/>
    <cellStyle name="Связанная ячейка 9 2" xfId="1657"/>
    <cellStyle name="Связанная ячейка 9_46EE.2011(v1.0)" xfId="1658"/>
    <cellStyle name="Стиль 1" xfId="1659"/>
    <cellStyle name="Стиль 1 2" xfId="1660"/>
    <cellStyle name="Стиль 1 2 2" xfId="1661"/>
    <cellStyle name="Стиль 1 2_EE.2REK.P2011.4.78(v0.3)" xfId="1662"/>
    <cellStyle name="Субсчет" xfId="1663"/>
    <cellStyle name="Счет" xfId="1664"/>
    <cellStyle name="ТЕКСТ" xfId="1665"/>
    <cellStyle name="ТЕКСТ 2" xfId="1666"/>
    <cellStyle name="ТЕКСТ 3" xfId="1667"/>
    <cellStyle name="ТЕКСТ 4" xfId="1668"/>
    <cellStyle name="ТЕКСТ 5" xfId="1669"/>
    <cellStyle name="ТЕКСТ 6" xfId="1670"/>
    <cellStyle name="ТЕКСТ 7" xfId="1671"/>
    <cellStyle name="ТЕКСТ 8" xfId="1672"/>
    <cellStyle name="ТЕКСТ 9" xfId="1673"/>
    <cellStyle name="Текст предупреждения" xfId="1674"/>
    <cellStyle name="Текст предупреждения 2" xfId="1675"/>
    <cellStyle name="Текст предупреждения 2 2" xfId="1676"/>
    <cellStyle name="Текст предупреждения 3" xfId="1677"/>
    <cellStyle name="Текст предупреждения 3 2" xfId="1678"/>
    <cellStyle name="Текст предупреждения 4" xfId="1679"/>
    <cellStyle name="Текст предупреждения 4 2" xfId="1680"/>
    <cellStyle name="Текст предупреждения 5" xfId="1681"/>
    <cellStyle name="Текст предупреждения 5 2" xfId="1682"/>
    <cellStyle name="Текст предупреждения 6" xfId="1683"/>
    <cellStyle name="Текст предупреждения 6 2" xfId="1684"/>
    <cellStyle name="Текст предупреждения 7" xfId="1685"/>
    <cellStyle name="Текст предупреждения 7 2" xfId="1686"/>
    <cellStyle name="Текст предупреждения 8" xfId="1687"/>
    <cellStyle name="Текст предупреждения 8 2" xfId="1688"/>
    <cellStyle name="Текст предупреждения 9" xfId="1689"/>
    <cellStyle name="Текст предупреждения 9 2" xfId="1690"/>
    <cellStyle name="Текстовый" xfId="1691"/>
    <cellStyle name="Текстовый 10" xfId="1692"/>
    <cellStyle name="Текстовый 11" xfId="1693"/>
    <cellStyle name="Текстовый 12" xfId="1694"/>
    <cellStyle name="Текстовый 13" xfId="1695"/>
    <cellStyle name="Текстовый 14" xfId="1696"/>
    <cellStyle name="Текстовый 2" xfId="1697"/>
    <cellStyle name="Текстовый 3" xfId="1698"/>
    <cellStyle name="Текстовый 4" xfId="1699"/>
    <cellStyle name="Текстовый 5" xfId="1700"/>
    <cellStyle name="Текстовый 6" xfId="1701"/>
    <cellStyle name="Текстовый 7" xfId="1702"/>
    <cellStyle name="Текстовый 8" xfId="1703"/>
    <cellStyle name="Текстовый 9" xfId="1704"/>
    <cellStyle name="Текстовый_1" xfId="1705"/>
    <cellStyle name="Тысячи [0]_22гк" xfId="1706"/>
    <cellStyle name="Тысячи_22гк" xfId="1707"/>
    <cellStyle name="ФИКСИРОВАННЫЙ" xfId="1708"/>
    <cellStyle name="ФИКСИРОВАННЫЙ 2" xfId="1709"/>
    <cellStyle name="ФИКСИРОВАННЫЙ 3" xfId="1710"/>
    <cellStyle name="ФИКСИРОВАННЫЙ 4" xfId="1711"/>
    <cellStyle name="ФИКСИРОВАННЫЙ 5" xfId="1712"/>
    <cellStyle name="ФИКСИРОВАННЫЙ 6" xfId="1713"/>
    <cellStyle name="ФИКСИРОВАННЫЙ 7" xfId="1714"/>
    <cellStyle name="ФИКСИРОВАННЫЙ 8" xfId="1715"/>
    <cellStyle name="ФИКСИРОВАННЫЙ 9" xfId="1716"/>
    <cellStyle name="ФИКСИРОВАННЫЙ_1" xfId="1717"/>
    <cellStyle name="Comma" xfId="1718"/>
    <cellStyle name="Comma [0]" xfId="1719"/>
    <cellStyle name="Финансовый 2" xfId="1720"/>
    <cellStyle name="Финансовый 2 2" xfId="1721"/>
    <cellStyle name="Финансовый 2 2 2" xfId="1722"/>
    <cellStyle name="Финансовый 2 2_OREP.KU.2011.MONTHLY.02(v0.1)" xfId="1723"/>
    <cellStyle name="Финансовый 2 3" xfId="1724"/>
    <cellStyle name="Финансовый 2_46EE.2011(v1.0)" xfId="1725"/>
    <cellStyle name="Финансовый 3" xfId="1726"/>
    <cellStyle name="Финансовый 3 2" xfId="1727"/>
    <cellStyle name="Финансовый 3 3" xfId="1728"/>
    <cellStyle name="Финансовый 3 4" xfId="1729"/>
    <cellStyle name="Финансовый 3_OREP.KU.2011.MONTHLY.02(v0.1)" xfId="1730"/>
    <cellStyle name="Финансовый 4" xfId="1731"/>
    <cellStyle name="Финансовый 6" xfId="1732"/>
    <cellStyle name="Финансовый0[0]_FU_bal" xfId="1733"/>
    <cellStyle name="Формула" xfId="1734"/>
    <cellStyle name="Формула 2" xfId="1735"/>
    <cellStyle name="Формула_A РТ 2009 Рязаньэнерго" xfId="1736"/>
    <cellStyle name="ФормулаВБ" xfId="1737"/>
    <cellStyle name="ФормулаНаКонтроль" xfId="1738"/>
    <cellStyle name="Хороший" xfId="1739"/>
    <cellStyle name="Хороший 2" xfId="1740"/>
    <cellStyle name="Хороший 2 2" xfId="1741"/>
    <cellStyle name="Хороший 3" xfId="1742"/>
    <cellStyle name="Хороший 3 2" xfId="1743"/>
    <cellStyle name="Хороший 4" xfId="1744"/>
    <cellStyle name="Хороший 4 2" xfId="1745"/>
    <cellStyle name="Хороший 5" xfId="1746"/>
    <cellStyle name="Хороший 5 2" xfId="1747"/>
    <cellStyle name="Хороший 6" xfId="1748"/>
    <cellStyle name="Хороший 6 2" xfId="1749"/>
    <cellStyle name="Хороший 7" xfId="1750"/>
    <cellStyle name="Хороший 7 2" xfId="1751"/>
    <cellStyle name="Хороший 8" xfId="1752"/>
    <cellStyle name="Хороший 8 2" xfId="1753"/>
    <cellStyle name="Хороший 9" xfId="1754"/>
    <cellStyle name="Хороший 9 2" xfId="1755"/>
    <cellStyle name="Цена_продукта" xfId="1756"/>
    <cellStyle name="Цифры по центру с десятыми" xfId="1757"/>
    <cellStyle name="число" xfId="1758"/>
    <cellStyle name="Џђћ–…ќ’ќ›‰" xfId="1759"/>
    <cellStyle name="Шапка" xfId="1760"/>
    <cellStyle name="Шапка таблицы" xfId="1761"/>
    <cellStyle name="ШАУ" xfId="1762"/>
    <cellStyle name="標準_PL-CF sheet" xfId="1763"/>
    <cellStyle name="䁺_x0001_" xfId="1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52</xdr:row>
      <xdr:rowOff>38100</xdr:rowOff>
    </xdr:from>
    <xdr:to>
      <xdr:col>4</xdr:col>
      <xdr:colOff>361950</xdr:colOff>
      <xdr:row>52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296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52</xdr:row>
      <xdr:rowOff>38100</xdr:rowOff>
    </xdr:from>
    <xdr:to>
      <xdr:col>5</xdr:col>
      <xdr:colOff>371475</xdr:colOff>
      <xdr:row>52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96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49</xdr:row>
      <xdr:rowOff>171450</xdr:rowOff>
    </xdr:from>
    <xdr:to>
      <xdr:col>8</xdr:col>
      <xdr:colOff>200025</xdr:colOff>
      <xdr:row>49</xdr:row>
      <xdr:rowOff>333375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1744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16</xdr:row>
      <xdr:rowOff>142875</xdr:rowOff>
    </xdr:from>
    <xdr:to>
      <xdr:col>8</xdr:col>
      <xdr:colOff>209550</xdr:colOff>
      <xdr:row>16</xdr:row>
      <xdr:rowOff>304800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404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14</xdr:row>
      <xdr:rowOff>104775</xdr:rowOff>
    </xdr:from>
    <xdr:to>
      <xdr:col>8</xdr:col>
      <xdr:colOff>209550</xdr:colOff>
      <xdr:row>14</xdr:row>
      <xdr:rowOff>266700</xdr:rowOff>
    </xdr:to>
    <xdr:pic macro="[1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8</xdr:row>
      <xdr:rowOff>104775</xdr:rowOff>
    </xdr:from>
    <xdr:to>
      <xdr:col>8</xdr:col>
      <xdr:colOff>209550</xdr:colOff>
      <xdr:row>8</xdr:row>
      <xdr:rowOff>266700</xdr:rowOff>
    </xdr:to>
    <xdr:pic macro="[1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93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46</xdr:row>
      <xdr:rowOff>85725</xdr:rowOff>
    </xdr:from>
    <xdr:to>
      <xdr:col>8</xdr:col>
      <xdr:colOff>200025</xdr:colOff>
      <xdr:row>46</xdr:row>
      <xdr:rowOff>247650</xdr:rowOff>
    </xdr:to>
    <xdr:pic macro="[1]!modInfo.InfSKINumber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080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25</xdr:row>
      <xdr:rowOff>76200</xdr:rowOff>
    </xdr:from>
    <xdr:to>
      <xdr:col>8</xdr:col>
      <xdr:colOff>200025</xdr:colOff>
      <xdr:row>25</xdr:row>
      <xdr:rowOff>238125</xdr:rowOff>
    </xdr:to>
    <xdr:pic macro="[1]!modInfo.InfKindOfActivityInTitle">
      <xdr:nvPicPr>
        <xdr:cNvPr id="8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591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16</xdr:row>
      <xdr:rowOff>57150</xdr:rowOff>
    </xdr:from>
    <xdr:to>
      <xdr:col>7</xdr:col>
      <xdr:colOff>28575</xdr:colOff>
      <xdr:row>16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39624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49</xdr:row>
      <xdr:rowOff>85725</xdr:rowOff>
    </xdr:from>
    <xdr:to>
      <xdr:col>7</xdr:col>
      <xdr:colOff>9525</xdr:colOff>
      <xdr:row>50</xdr:row>
      <xdr:rowOff>9525</xdr:rowOff>
    </xdr:to>
    <xdr:pic>
      <xdr:nvPicPr>
        <xdr:cNvPr id="10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1658600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18</xdr:row>
      <xdr:rowOff>28575</xdr:rowOff>
    </xdr:from>
    <xdr:to>
      <xdr:col>20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91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18</xdr:row>
      <xdr:rowOff>38100</xdr:rowOff>
    </xdr:from>
    <xdr:to>
      <xdr:col>10</xdr:col>
      <xdr:colOff>209550</xdr:colOff>
      <xdr:row>18</xdr:row>
      <xdr:rowOff>200025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2438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40;&#1054;%20&#1053;&#1050;&#1057;%20(&#1090;&#1077;&#1087;&#1083;&#1086;&#1074;&#1072;&#1103;%20&#1101;&#1085;&#1077;&#1088;&#1075;&#1080;&#1103;)%20&#1080;&#1085;&#1092;&#1086;&#1088;&#1084;&#1072;&#1094;&#1080;&#1103;%20&#1076;&#1083;&#1103;%20&#1088;&#1072;&#1089;&#1082;&#1088;&#1099;&#1090;&#1080;&#1103;%20&#1087;&#1086;%20&#1091;&#1090;&#1074;&#1077;&#1088;&#1078;&#1076;&#1077;&#1085;&#1085;&#1099;&#1084;%20&#1085;&#1072;%202012%20&#1075;&#1086;&#1076;%20&#1090;&#1072;&#1088;&#1080;&#1092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KindOfActivityInTitle"/>
      <definedName name="modInfo.InfoForMOInTitle"/>
      <definedName name="modInfo.InfoForMRInTitle"/>
      <definedName name="modInfo.InfSKINumberInTitle"/>
      <definedName name="modInfo.InfStrPublication"/>
      <definedName name="modInfo.InfValidityInPrices"/>
    </definedNames>
    <sheetDataSet>
      <sheetData sheetId="0">
        <row r="2">
          <cell r="J2" t="str">
            <v>Код шаблона: JKH.OPEN.INFO.PRICE.WARM</v>
          </cell>
        </row>
        <row r="3">
          <cell r="J3" t="str">
            <v>Версия 4.7</v>
          </cell>
        </row>
      </sheetData>
      <sheetData sheetId="4">
        <row r="7">
          <cell r="G7" t="str">
            <v>Нижегородская область</v>
          </cell>
        </row>
        <row r="12">
          <cell r="G12" t="str">
            <v>01.01.2011</v>
          </cell>
        </row>
        <row r="13">
          <cell r="G13" t="str">
            <v>31.12.2011</v>
          </cell>
        </row>
        <row r="19">
          <cell r="G19" t="str">
            <v>ОАО "Нижегородские коммунальные системы"</v>
          </cell>
        </row>
        <row r="23">
          <cell r="G23" t="str">
            <v>5259039100</v>
          </cell>
        </row>
        <row r="24">
          <cell r="G24" t="str">
            <v>525901001</v>
          </cell>
        </row>
        <row r="33">
          <cell r="G33" t="str">
            <v>тариф не утверждался</v>
          </cell>
        </row>
        <row r="34">
          <cell r="G34" t="str">
            <v>тариф не утверждался</v>
          </cell>
        </row>
        <row r="35">
          <cell r="G35" t="str">
            <v>тариф с НДС организаций-плательщиков НДС</v>
          </cell>
        </row>
        <row r="36">
          <cell r="G36" t="str">
            <v>тариф указан без НДС для плательщиков НДС</v>
          </cell>
        </row>
        <row r="44">
          <cell r="G44" t="str">
            <v>руб./Гкал</v>
          </cell>
        </row>
        <row r="60">
          <cell r="G60" t="str">
            <v>603000, г.Нижний Новгород, ул.Чаадаева, д.2</v>
          </cell>
        </row>
        <row r="61">
          <cell r="G61" t="str">
            <v>603950 г.Нижний Новгород, ул. Алексеевская, 10/16</v>
          </cell>
        </row>
        <row r="64">
          <cell r="G64" t="str">
            <v>Бобров Александр Александрович</v>
          </cell>
        </row>
        <row r="65">
          <cell r="G65" t="str">
            <v>+7(831)257-71-11</v>
          </cell>
        </row>
        <row r="68">
          <cell r="G68" t="str">
            <v>Чурсина Галина Владимировна</v>
          </cell>
        </row>
        <row r="69">
          <cell r="G69" t="str">
            <v>+7(831)257-71-03</v>
          </cell>
        </row>
        <row r="72">
          <cell r="G72" t="str">
            <v>Любимова Елена Алексеевна</v>
          </cell>
        </row>
        <row r="73">
          <cell r="G73" t="str">
            <v>Заместитель начальника управления</v>
          </cell>
        </row>
        <row r="74">
          <cell r="G74" t="str">
            <v> +7(831)257-71-11 (доб.21-77)</v>
          </cell>
        </row>
        <row r="75">
          <cell r="G75" t="str">
            <v>e.lyubimova@ies-holding.com</v>
          </cell>
        </row>
      </sheetData>
      <sheetData sheetId="12">
        <row r="2">
          <cell r="A2" t="str">
            <v>да</v>
          </cell>
          <cell r="AD2" t="str">
            <v>Комбинированная выработка</v>
          </cell>
          <cell r="AF2" t="str">
            <v>руб./Гкал/ч/мес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руб./Гкал</v>
          </cell>
        </row>
        <row r="4">
          <cell r="S4" t="str">
            <v>на сайте регулирующего органа</v>
          </cell>
          <cell r="AD4" t="str">
            <v>Нет производства т/э</v>
          </cell>
        </row>
        <row r="5">
          <cell r="AD5" t="str">
            <v>Смешанное производство</v>
          </cell>
        </row>
      </sheetData>
      <sheetData sheetId="15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  <sheetData sheetId="3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9"/>
  <sheetViews>
    <sheetView showGridLines="0" zoomScalePageLayoutView="0" workbookViewId="0" topLeftCell="E25">
      <selection activeCell="H30" sqref="H30"/>
    </sheetView>
  </sheetViews>
  <sheetFormatPr defaultColWidth="9.140625" defaultRowHeight="11.25"/>
  <cols>
    <col min="1" max="1" width="17.57421875" style="1" hidden="1" customWidth="1"/>
    <col min="2" max="2" width="3.00390625" style="2" customWidth="1"/>
    <col min="3" max="3" width="3.8515625" style="3" customWidth="1"/>
    <col min="4" max="4" width="12.140625" style="9" customWidth="1"/>
    <col min="5" max="5" width="30.8515625" style="9" customWidth="1"/>
    <col min="6" max="6" width="30.8515625" style="8" customWidth="1"/>
    <col min="7" max="7" width="45.7109375" style="9" customWidth="1"/>
    <col min="8" max="8" width="12.140625" style="9" customWidth="1"/>
    <col min="9" max="9" width="3.8515625" style="9" customWidth="1"/>
    <col min="10" max="16384" width="9.140625" style="9" customWidth="1"/>
  </cols>
  <sheetData>
    <row r="1" spans="1:6" s="3" customFormat="1" ht="11.25" customHeight="1">
      <c r="A1" s="1" t="str">
        <f>region_name</f>
        <v>Нижегородская область</v>
      </c>
      <c r="B1" s="2"/>
      <c r="C1" s="3" t="str">
        <f>org&amp;"_INN:"&amp;inn&amp;"_KPP:"&amp;kpp</f>
        <v>ОАО "Нижегородские коммунальные системы"_INN:5259039100_KPP:525901001</v>
      </c>
      <c r="F1" s="4"/>
    </row>
    <row r="2" spans="1:9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4"/>
      <c r="I2" s="5" t="str">
        <f>codeTemplate</f>
        <v>Код шаблона: JKH.OPEN.INFO.PRICE.WARM</v>
      </c>
    </row>
    <row r="3" spans="4:9" ht="18" customHeight="1">
      <c r="D3" s="6"/>
      <c r="E3" s="7"/>
      <c r="I3" s="10" t="str">
        <f>version</f>
        <v>Версия 4.7</v>
      </c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11" t="s">
        <v>0</v>
      </c>
      <c r="D4" s="12"/>
      <c r="E4" s="12"/>
      <c r="F4" s="12"/>
      <c r="G4" s="12"/>
      <c r="H4" s="12"/>
      <c r="I4" s="13"/>
    </row>
    <row r="5" spans="4:8" ht="11.25">
      <c r="D5" s="14"/>
      <c r="E5" s="14"/>
      <c r="F5" s="15"/>
      <c r="G5" s="14"/>
      <c r="H5" s="16"/>
    </row>
    <row r="6" spans="1:9" ht="26.25" customHeight="1">
      <c r="A6" s="17"/>
      <c r="B6" s="17"/>
      <c r="C6" s="18"/>
      <c r="D6" s="19"/>
      <c r="E6" s="20" t="s">
        <v>1</v>
      </c>
      <c r="F6" s="21"/>
      <c r="G6" s="21"/>
      <c r="H6" s="22"/>
      <c r="I6" s="23"/>
    </row>
    <row r="7" spans="1:9" ht="24.75" customHeight="1" thickBot="1">
      <c r="A7" s="24"/>
      <c r="C7" s="25"/>
      <c r="D7" s="14"/>
      <c r="E7" s="26" t="s">
        <v>2</v>
      </c>
      <c r="F7" s="27"/>
      <c r="G7" s="28" t="s">
        <v>3</v>
      </c>
      <c r="H7" s="7"/>
      <c r="I7" s="29"/>
    </row>
    <row r="8" spans="1:9" ht="11.25">
      <c r="A8" s="24"/>
      <c r="C8" s="25"/>
      <c r="D8" s="14"/>
      <c r="E8" s="7"/>
      <c r="G8" s="7"/>
      <c r="H8" s="7"/>
      <c r="I8" s="29"/>
    </row>
    <row r="9" spans="1:9" ht="24.75" customHeight="1" thickBot="1">
      <c r="A9" s="1" t="s">
        <v>4</v>
      </c>
      <c r="C9" s="30"/>
      <c r="D9" s="31"/>
      <c r="E9" s="32" t="s">
        <v>5</v>
      </c>
      <c r="F9" s="33"/>
      <c r="G9" s="34" t="s">
        <v>6</v>
      </c>
      <c r="H9" s="35"/>
      <c r="I9" s="36"/>
    </row>
    <row r="10" spans="1:9" ht="11.25">
      <c r="A10" s="24"/>
      <c r="C10" s="30"/>
      <c r="D10" s="31"/>
      <c r="E10" s="31"/>
      <c r="F10" s="9"/>
      <c r="G10" s="35"/>
      <c r="H10" s="37"/>
      <c r="I10" s="38"/>
    </row>
    <row r="11" spans="3:9" ht="30" customHeight="1">
      <c r="C11" s="30"/>
      <c r="D11" s="31"/>
      <c r="E11" s="39" t="s">
        <v>7</v>
      </c>
      <c r="F11" s="40"/>
      <c r="G11" s="41"/>
      <c r="H11" s="37"/>
      <c r="I11" s="38"/>
    </row>
    <row r="12" spans="3:9" ht="24.75" customHeight="1">
      <c r="C12" s="30"/>
      <c r="D12" s="31"/>
      <c r="E12" s="42" t="s">
        <v>8</v>
      </c>
      <c r="F12" s="43"/>
      <c r="G12" s="44" t="s">
        <v>9</v>
      </c>
      <c r="H12" s="37"/>
      <c r="I12" s="38"/>
    </row>
    <row r="13" spans="3:9" ht="24.75" customHeight="1" thickBot="1">
      <c r="C13" s="30"/>
      <c r="D13" s="31"/>
      <c r="E13" s="32" t="s">
        <v>10</v>
      </c>
      <c r="F13" s="33"/>
      <c r="G13" s="45" t="s">
        <v>11</v>
      </c>
      <c r="H13" s="37"/>
      <c r="I13" s="38"/>
    </row>
    <row r="14" spans="3:9" ht="12" customHeight="1">
      <c r="C14" s="30"/>
      <c r="D14" s="31"/>
      <c r="E14" s="46"/>
      <c r="G14" s="15"/>
      <c r="H14" s="35"/>
      <c r="I14" s="36"/>
    </row>
    <row r="15" spans="1:9" ht="24.75" customHeight="1" thickBot="1">
      <c r="A15" s="1" t="s">
        <v>4</v>
      </c>
      <c r="C15" s="30"/>
      <c r="D15" s="31"/>
      <c r="E15" s="32" t="s">
        <v>12</v>
      </c>
      <c r="F15" s="33"/>
      <c r="G15" s="34" t="s">
        <v>13</v>
      </c>
      <c r="H15" s="35"/>
      <c r="I15" s="36"/>
    </row>
    <row r="16" spans="3:9" ht="11.25">
      <c r="C16" s="30"/>
      <c r="D16" s="31"/>
      <c r="E16" s="46"/>
      <c r="F16" s="46"/>
      <c r="H16" s="35"/>
      <c r="I16" s="36"/>
    </row>
    <row r="17" spans="3:9" ht="37.5" customHeight="1">
      <c r="C17" s="30"/>
      <c r="D17" s="31"/>
      <c r="E17" s="46"/>
      <c r="F17" s="46"/>
      <c r="H17" s="35"/>
      <c r="I17" s="36"/>
    </row>
    <row r="18" spans="1:9" ht="33.75" customHeight="1">
      <c r="A18" s="1">
        <v>66</v>
      </c>
      <c r="C18" s="30"/>
      <c r="D18" s="31"/>
      <c r="E18" s="47" t="s">
        <v>14</v>
      </c>
      <c r="F18" s="47"/>
      <c r="G18" s="47"/>
      <c r="H18" s="6"/>
      <c r="I18" s="48"/>
    </row>
    <row r="19" spans="3:9" ht="24.75" customHeight="1" thickBot="1">
      <c r="C19" s="30"/>
      <c r="D19" s="31"/>
      <c r="E19" s="26" t="s">
        <v>15</v>
      </c>
      <c r="F19" s="27"/>
      <c r="G19" s="49" t="s">
        <v>16</v>
      </c>
      <c r="H19" s="7"/>
      <c r="I19" s="29"/>
    </row>
    <row r="20" spans="3:9" ht="2.25" customHeight="1">
      <c r="C20" s="30"/>
      <c r="D20" s="31"/>
      <c r="E20" s="46"/>
      <c r="G20" s="46"/>
      <c r="H20" s="7"/>
      <c r="I20" s="29"/>
    </row>
    <row r="21" spans="3:9" ht="24.75" customHeight="1" hidden="1" thickBot="1">
      <c r="C21" s="30"/>
      <c r="D21" s="31"/>
      <c r="E21" s="50" t="s">
        <v>17</v>
      </c>
      <c r="F21" s="51"/>
      <c r="G21" s="52"/>
      <c r="H21" s="6"/>
      <c r="I21" s="48"/>
    </row>
    <row r="22" spans="3:9" ht="2.25" customHeight="1">
      <c r="C22" s="30"/>
      <c r="D22" s="31"/>
      <c r="E22" s="46"/>
      <c r="G22" s="46"/>
      <c r="H22" s="7"/>
      <c r="I22" s="29"/>
    </row>
    <row r="23" spans="3:9" ht="24.75" customHeight="1">
      <c r="C23" s="30"/>
      <c r="D23" s="31"/>
      <c r="E23" s="53" t="s">
        <v>18</v>
      </c>
      <c r="F23" s="54"/>
      <c r="G23" s="55" t="s">
        <v>19</v>
      </c>
      <c r="H23" s="6"/>
      <c r="I23" s="48"/>
    </row>
    <row r="24" spans="3:9" ht="24.75" customHeight="1" thickBot="1">
      <c r="C24" s="30"/>
      <c r="D24" s="31"/>
      <c r="E24" s="26" t="s">
        <v>20</v>
      </c>
      <c r="F24" s="27"/>
      <c r="G24" s="56" t="s">
        <v>21</v>
      </c>
      <c r="H24" s="6"/>
      <c r="I24" s="48"/>
    </row>
    <row r="25" spans="3:9" ht="2.25" customHeight="1">
      <c r="C25" s="30"/>
      <c r="D25" s="31"/>
      <c r="E25" s="46"/>
      <c r="G25" s="46"/>
      <c r="H25" s="7"/>
      <c r="I25" s="29"/>
    </row>
    <row r="26" spans="3:9" ht="24.75" customHeight="1" thickBot="1">
      <c r="C26" s="30"/>
      <c r="D26" s="31"/>
      <c r="E26" s="32" t="s">
        <v>22</v>
      </c>
      <c r="F26" s="33"/>
      <c r="G26" s="57" t="s">
        <v>23</v>
      </c>
      <c r="H26" s="6"/>
      <c r="I26" s="48"/>
    </row>
    <row r="27" spans="3:9" ht="2.25" customHeight="1">
      <c r="C27" s="30"/>
      <c r="D27" s="31"/>
      <c r="E27" s="46"/>
      <c r="G27" s="46"/>
      <c r="H27" s="7"/>
      <c r="I27" s="29"/>
    </row>
    <row r="28" spans="3:9" ht="24.75" customHeight="1">
      <c r="C28" s="30"/>
      <c r="D28" s="31"/>
      <c r="E28" s="42" t="s">
        <v>24</v>
      </c>
      <c r="F28" s="43"/>
      <c r="G28" s="58" t="s">
        <v>13</v>
      </c>
      <c r="H28" s="6"/>
      <c r="I28" s="48"/>
    </row>
    <row r="29" spans="3:9" ht="24.75" customHeight="1">
      <c r="C29" s="30"/>
      <c r="D29" s="31"/>
      <c r="E29" s="42" t="s">
        <v>25</v>
      </c>
      <c r="F29" s="43"/>
      <c r="G29" s="59" t="s">
        <v>26</v>
      </c>
      <c r="H29" s="6"/>
      <c r="I29" s="48"/>
    </row>
    <row r="30" spans="3:9" ht="24.75" customHeight="1" thickBot="1">
      <c r="C30" s="30"/>
      <c r="D30" s="31"/>
      <c r="E30" s="32" t="s">
        <v>27</v>
      </c>
      <c r="F30" s="33"/>
      <c r="G30" s="57" t="s">
        <v>13</v>
      </c>
      <c r="H30" s="6"/>
      <c r="I30" s="48"/>
    </row>
    <row r="31" spans="3:9" ht="15.75" customHeight="1">
      <c r="C31" s="30"/>
      <c r="D31" s="31"/>
      <c r="E31" s="46"/>
      <c r="F31" s="9"/>
      <c r="G31" s="46"/>
      <c r="H31" s="7"/>
      <c r="I31" s="29"/>
    </row>
    <row r="32" spans="3:10" ht="26.25" customHeight="1">
      <c r="C32" s="30"/>
      <c r="D32" s="31"/>
      <c r="E32" s="60" t="s">
        <v>28</v>
      </c>
      <c r="F32" s="61"/>
      <c r="G32" s="62"/>
      <c r="H32" s="7"/>
      <c r="I32" s="29"/>
      <c r="J32" s="63"/>
    </row>
    <row r="33" spans="3:10" ht="24.75" customHeight="1">
      <c r="C33" s="30"/>
      <c r="D33" s="31"/>
      <c r="E33" s="60" t="s">
        <v>29</v>
      </c>
      <c r="F33" s="64"/>
      <c r="G33" s="65" t="s">
        <v>30</v>
      </c>
      <c r="H33" s="7"/>
      <c r="I33" s="29"/>
      <c r="J33" s="63"/>
    </row>
    <row r="34" spans="3:10" ht="24.75" customHeight="1">
      <c r="C34" s="30"/>
      <c r="D34" s="31"/>
      <c r="E34" s="60" t="s">
        <v>31</v>
      </c>
      <c r="F34" s="64"/>
      <c r="G34" s="65" t="s">
        <v>30</v>
      </c>
      <c r="H34" s="7"/>
      <c r="I34" s="29"/>
      <c r="J34" s="63"/>
    </row>
    <row r="35" spans="3:10" ht="24.75" customHeight="1">
      <c r="C35" s="30"/>
      <c r="D35" s="31"/>
      <c r="E35" s="60" t="s">
        <v>32</v>
      </c>
      <c r="F35" s="64"/>
      <c r="G35" s="65" t="s">
        <v>33</v>
      </c>
      <c r="H35" s="7"/>
      <c r="I35" s="29"/>
      <c r="J35" s="63"/>
    </row>
    <row r="36" spans="3:10" ht="24.75" customHeight="1" thickBot="1">
      <c r="C36" s="30"/>
      <c r="D36" s="31"/>
      <c r="E36" s="66" t="s">
        <v>34</v>
      </c>
      <c r="F36" s="67"/>
      <c r="G36" s="34" t="s">
        <v>35</v>
      </c>
      <c r="H36" s="7"/>
      <c r="I36" s="29"/>
      <c r="J36" s="63"/>
    </row>
    <row r="37" spans="3:10" ht="2.25" customHeight="1">
      <c r="C37" s="30"/>
      <c r="D37" s="31"/>
      <c r="E37" s="46"/>
      <c r="F37" s="9"/>
      <c r="G37" s="46"/>
      <c r="H37" s="7"/>
      <c r="I37" s="29"/>
      <c r="J37" s="63"/>
    </row>
    <row r="38" spans="3:9" ht="24.75" customHeight="1" thickBot="1">
      <c r="C38" s="30"/>
      <c r="D38" s="31"/>
      <c r="E38" s="32" t="s">
        <v>36</v>
      </c>
      <c r="F38" s="33"/>
      <c r="G38" s="34" t="s">
        <v>13</v>
      </c>
      <c r="H38" s="6"/>
      <c r="I38" s="48"/>
    </row>
    <row r="39" spans="3:9" ht="2.25" customHeight="1">
      <c r="C39" s="30"/>
      <c r="D39" s="31"/>
      <c r="E39" s="46"/>
      <c r="F39" s="9"/>
      <c r="G39" s="46"/>
      <c r="H39" s="6"/>
      <c r="I39" s="48"/>
    </row>
    <row r="40" spans="3:9" ht="24.75" customHeight="1" thickBot="1">
      <c r="C40" s="30"/>
      <c r="D40" s="31"/>
      <c r="E40" s="32" t="s">
        <v>37</v>
      </c>
      <c r="F40" s="33"/>
      <c r="G40" s="34" t="s">
        <v>13</v>
      </c>
      <c r="H40" s="6"/>
      <c r="I40" s="48"/>
    </row>
    <row r="41" spans="3:9" ht="2.25" customHeight="1">
      <c r="C41" s="30"/>
      <c r="D41" s="31"/>
      <c r="E41" s="8"/>
      <c r="F41" s="9"/>
      <c r="G41" s="46"/>
      <c r="H41" s="6"/>
      <c r="I41" s="48"/>
    </row>
    <row r="42" spans="1:9" ht="24.75" customHeight="1" thickBot="1">
      <c r="A42" s="1" t="s">
        <v>13</v>
      </c>
      <c r="C42" s="30"/>
      <c r="D42" s="31"/>
      <c r="E42" s="32" t="s">
        <v>38</v>
      </c>
      <c r="F42" s="33"/>
      <c r="G42" s="34" t="s">
        <v>13</v>
      </c>
      <c r="H42" s="6"/>
      <c r="I42" s="48"/>
    </row>
    <row r="43" spans="3:10" ht="2.25" customHeight="1">
      <c r="C43" s="30"/>
      <c r="D43" s="31"/>
      <c r="E43" s="46"/>
      <c r="F43" s="9"/>
      <c r="G43" s="46"/>
      <c r="H43" s="7"/>
      <c r="I43" s="29"/>
      <c r="J43" s="63"/>
    </row>
    <row r="44" spans="3:9" ht="24.75" customHeight="1" thickBot="1">
      <c r="C44" s="30"/>
      <c r="D44" s="31"/>
      <c r="E44" s="32" t="s">
        <v>39</v>
      </c>
      <c r="F44" s="33"/>
      <c r="G44" s="57" t="s">
        <v>40</v>
      </c>
      <c r="H44" s="6"/>
      <c r="I44" s="48"/>
    </row>
    <row r="45" spans="3:9" ht="11.25">
      <c r="C45" s="30"/>
      <c r="D45" s="31"/>
      <c r="E45" s="46"/>
      <c r="F45" s="9"/>
      <c r="G45" s="46"/>
      <c r="H45" s="6"/>
      <c r="I45" s="48"/>
    </row>
    <row r="46" spans="3:9" ht="22.5" customHeight="1">
      <c r="C46" s="30"/>
      <c r="D46" s="31"/>
      <c r="E46" s="68" t="s">
        <v>41</v>
      </c>
      <c r="F46" s="68"/>
      <c r="G46" s="69"/>
      <c r="H46" s="6"/>
      <c r="I46" s="48"/>
    </row>
    <row r="47" spans="3:9" ht="24.75" customHeight="1">
      <c r="C47" s="30"/>
      <c r="D47" s="31"/>
      <c r="E47" s="70" t="s">
        <v>42</v>
      </c>
      <c r="F47" s="71"/>
      <c r="G47" s="72" t="s">
        <v>43</v>
      </c>
      <c r="H47" s="6"/>
      <c r="I47" s="48"/>
    </row>
    <row r="48" spans="3:9" ht="24.75" customHeight="1" thickBot="1">
      <c r="C48" s="30"/>
      <c r="D48" s="31"/>
      <c r="E48" s="73" t="s">
        <v>44</v>
      </c>
      <c r="F48" s="74"/>
      <c r="G48" s="75" t="s">
        <v>45</v>
      </c>
      <c r="H48" s="6"/>
      <c r="I48" s="48"/>
    </row>
    <row r="49" spans="3:9" ht="18" customHeight="1">
      <c r="C49" s="30"/>
      <c r="D49" s="31"/>
      <c r="E49" s="46"/>
      <c r="F49" s="46"/>
      <c r="G49" s="46"/>
      <c r="H49" s="6"/>
      <c r="I49" s="48"/>
    </row>
    <row r="50" spans="3:9" ht="30.75" customHeight="1">
      <c r="C50" s="30"/>
      <c r="D50" s="31"/>
      <c r="E50" s="46"/>
      <c r="F50" s="46"/>
      <c r="G50" s="46"/>
      <c r="H50" s="6"/>
      <c r="I50" s="48"/>
    </row>
    <row r="51" spans="3:9" ht="30.75" customHeight="1">
      <c r="C51" s="30"/>
      <c r="D51" s="31"/>
      <c r="E51" s="76" t="s">
        <v>46</v>
      </c>
      <c r="F51" s="76"/>
      <c r="G51" s="76"/>
      <c r="H51" s="6"/>
      <c r="I51" s="48"/>
    </row>
    <row r="52" spans="3:17" ht="45">
      <c r="C52" s="30"/>
      <c r="D52" s="31"/>
      <c r="E52" s="77" t="s">
        <v>47</v>
      </c>
      <c r="F52" s="78" t="s">
        <v>48</v>
      </c>
      <c r="G52" s="79"/>
      <c r="H52" s="7"/>
      <c r="I52" s="29"/>
      <c r="O52" s="80"/>
      <c r="P52" s="80"/>
      <c r="Q52" s="81"/>
    </row>
    <row r="53" spans="3:17" ht="18.75" customHeight="1">
      <c r="C53" s="30"/>
      <c r="D53" s="31"/>
      <c r="E53" s="82" t="s">
        <v>49</v>
      </c>
      <c r="F53" s="83" t="s">
        <v>50</v>
      </c>
      <c r="G53" s="84" t="s">
        <v>51</v>
      </c>
      <c r="H53" s="7"/>
      <c r="I53" s="29"/>
      <c r="O53" s="80"/>
      <c r="P53" s="80"/>
      <c r="Q53" s="81"/>
    </row>
    <row r="54" spans="3:17" ht="18.75" customHeight="1">
      <c r="C54" s="30"/>
      <c r="D54" s="31"/>
      <c r="E54" s="85" t="s">
        <v>52</v>
      </c>
      <c r="F54" s="86" t="s">
        <v>52</v>
      </c>
      <c r="G54" s="87" t="s">
        <v>53</v>
      </c>
      <c r="H54" s="7"/>
      <c r="I54" s="29"/>
      <c r="O54" s="80"/>
      <c r="P54" s="80"/>
      <c r="Q54" s="81"/>
    </row>
    <row r="55" spans="3:9" ht="19.5" customHeight="1">
      <c r="C55" s="30"/>
      <c r="D55" s="31"/>
      <c r="E55" s="88"/>
      <c r="F55" s="89" t="s">
        <v>54</v>
      </c>
      <c r="G55" s="90"/>
      <c r="H55" s="14"/>
      <c r="I55" s="91"/>
    </row>
    <row r="56" spans="3:9" ht="15" customHeight="1">
      <c r="C56" s="30"/>
      <c r="D56" s="31"/>
      <c r="E56" s="92" t="s">
        <v>55</v>
      </c>
      <c r="F56" s="93"/>
      <c r="G56" s="94"/>
      <c r="H56" s="6"/>
      <c r="I56" s="48"/>
    </row>
    <row r="57" spans="3:9" ht="2.25" customHeight="1" thickBot="1">
      <c r="C57" s="30"/>
      <c r="D57" s="31"/>
      <c r="E57" s="95"/>
      <c r="F57" s="96"/>
      <c r="G57" s="97"/>
      <c r="H57" s="7"/>
      <c r="I57" s="29"/>
    </row>
    <row r="58" spans="3:9" ht="15.75" customHeight="1">
      <c r="C58" s="30"/>
      <c r="D58" s="31"/>
      <c r="E58" s="46"/>
      <c r="F58" s="46"/>
      <c r="H58" s="7"/>
      <c r="I58" s="29"/>
    </row>
    <row r="59" spans="3:9" ht="24.75" customHeight="1">
      <c r="C59" s="98"/>
      <c r="D59" s="7"/>
      <c r="E59" s="68" t="s">
        <v>56</v>
      </c>
      <c r="F59" s="68"/>
      <c r="G59" s="69"/>
      <c r="H59" s="7"/>
      <c r="I59" s="29"/>
    </row>
    <row r="60" spans="3:9" ht="24.75" customHeight="1">
      <c r="C60" s="98"/>
      <c r="D60" s="7"/>
      <c r="E60" s="70" t="s">
        <v>57</v>
      </c>
      <c r="F60" s="71"/>
      <c r="G60" s="99" t="s">
        <v>58</v>
      </c>
      <c r="H60" s="7"/>
      <c r="I60" s="29"/>
    </row>
    <row r="61" spans="3:9" ht="26.25" thickBot="1">
      <c r="C61" s="98"/>
      <c r="D61" s="7"/>
      <c r="E61" s="73" t="s">
        <v>59</v>
      </c>
      <c r="F61" s="74"/>
      <c r="G61" s="100" t="s">
        <v>60</v>
      </c>
      <c r="H61" s="7"/>
      <c r="I61" s="29"/>
    </row>
    <row r="62" spans="3:9" ht="6.75" customHeight="1">
      <c r="C62" s="98"/>
      <c r="D62" s="7"/>
      <c r="E62" s="101"/>
      <c r="F62" s="102"/>
      <c r="H62" s="7"/>
      <c r="I62" s="29"/>
    </row>
    <row r="63" spans="3:9" ht="24.75" customHeight="1">
      <c r="C63" s="98"/>
      <c r="D63" s="7"/>
      <c r="E63" s="68" t="s">
        <v>61</v>
      </c>
      <c r="F63" s="68"/>
      <c r="G63" s="69"/>
      <c r="H63" s="7"/>
      <c r="I63" s="29"/>
    </row>
    <row r="64" spans="3:9" ht="24.75" customHeight="1">
      <c r="C64" s="98"/>
      <c r="D64" s="7"/>
      <c r="E64" s="70" t="s">
        <v>62</v>
      </c>
      <c r="F64" s="71"/>
      <c r="G64" s="99" t="s">
        <v>63</v>
      </c>
      <c r="H64" s="7"/>
      <c r="I64" s="29"/>
    </row>
    <row r="65" spans="3:9" ht="24.75" customHeight="1" thickBot="1">
      <c r="C65" s="98"/>
      <c r="D65" s="7"/>
      <c r="E65" s="73" t="s">
        <v>64</v>
      </c>
      <c r="F65" s="74"/>
      <c r="G65" s="100" t="s">
        <v>65</v>
      </c>
      <c r="H65" s="7"/>
      <c r="I65" s="29"/>
    </row>
    <row r="66" spans="3:9" ht="6.75" customHeight="1">
      <c r="C66" s="98"/>
      <c r="D66" s="7"/>
      <c r="E66" s="101"/>
      <c r="F66" s="102"/>
      <c r="H66" s="7"/>
      <c r="I66" s="29"/>
    </row>
    <row r="67" spans="3:9" ht="24.75" customHeight="1">
      <c r="C67" s="98"/>
      <c r="D67" s="7"/>
      <c r="E67" s="68" t="s">
        <v>66</v>
      </c>
      <c r="F67" s="68"/>
      <c r="G67" s="69"/>
      <c r="H67" s="7"/>
      <c r="I67" s="29"/>
    </row>
    <row r="68" spans="3:9" ht="24.75" customHeight="1">
      <c r="C68" s="98"/>
      <c r="D68" s="7"/>
      <c r="E68" s="70" t="s">
        <v>62</v>
      </c>
      <c r="F68" s="71"/>
      <c r="G68" s="99" t="s">
        <v>67</v>
      </c>
      <c r="H68" s="7"/>
      <c r="I68" s="29"/>
    </row>
    <row r="69" spans="3:9" ht="24.75" customHeight="1" thickBot="1">
      <c r="C69" s="98"/>
      <c r="D69" s="7"/>
      <c r="E69" s="73" t="s">
        <v>64</v>
      </c>
      <c r="F69" s="74"/>
      <c r="G69" s="100" t="s">
        <v>68</v>
      </c>
      <c r="H69" s="7"/>
      <c r="I69" s="29"/>
    </row>
    <row r="70" spans="1:25" ht="6.75" customHeight="1">
      <c r="A70" s="9"/>
      <c r="B70" s="9"/>
      <c r="C70" s="98"/>
      <c r="D70" s="7"/>
      <c r="E70" s="101"/>
      <c r="F70" s="102"/>
      <c r="H70" s="7"/>
      <c r="I70" s="29"/>
      <c r="Y70" s="63"/>
    </row>
    <row r="71" spans="1:25" ht="24.75" customHeight="1">
      <c r="A71" s="9"/>
      <c r="B71" s="9"/>
      <c r="C71" s="98"/>
      <c r="D71" s="7"/>
      <c r="E71" s="68" t="s">
        <v>69</v>
      </c>
      <c r="F71" s="68"/>
      <c r="G71" s="69"/>
      <c r="H71" s="7"/>
      <c r="I71" s="29"/>
      <c r="Y71" s="63"/>
    </row>
    <row r="72" spans="1:25" ht="24.75" customHeight="1">
      <c r="A72" s="9"/>
      <c r="B72" s="9"/>
      <c r="C72" s="98"/>
      <c r="D72" s="7"/>
      <c r="E72" s="103" t="s">
        <v>62</v>
      </c>
      <c r="F72" s="104"/>
      <c r="G72" s="99" t="s">
        <v>70</v>
      </c>
      <c r="H72" s="7"/>
      <c r="I72" s="29"/>
      <c r="Y72" s="63"/>
    </row>
    <row r="73" spans="1:25" ht="24.75" customHeight="1">
      <c r="A73" s="9"/>
      <c r="B73" s="9"/>
      <c r="C73" s="98"/>
      <c r="D73" s="7"/>
      <c r="E73" s="70" t="s">
        <v>71</v>
      </c>
      <c r="F73" s="71"/>
      <c r="G73" s="99" t="s">
        <v>72</v>
      </c>
      <c r="H73" s="7"/>
      <c r="I73" s="29"/>
      <c r="Y73" s="63"/>
    </row>
    <row r="74" spans="1:25" ht="24.75" customHeight="1">
      <c r="A74" s="9"/>
      <c r="B74" s="9"/>
      <c r="C74" s="98"/>
      <c r="D74" s="7"/>
      <c r="E74" s="70" t="s">
        <v>64</v>
      </c>
      <c r="F74" s="71"/>
      <c r="G74" s="99" t="s">
        <v>73</v>
      </c>
      <c r="H74" s="7"/>
      <c r="I74" s="29"/>
      <c r="Y74" s="63"/>
    </row>
    <row r="75" spans="1:25" ht="24.75" customHeight="1" thickBot="1">
      <c r="A75" s="9"/>
      <c r="B75" s="9"/>
      <c r="C75" s="98"/>
      <c r="D75" s="7"/>
      <c r="E75" s="73" t="s">
        <v>74</v>
      </c>
      <c r="F75" s="74"/>
      <c r="G75" s="100" t="s">
        <v>75</v>
      </c>
      <c r="H75" s="7"/>
      <c r="I75" s="29"/>
      <c r="Y75" s="63"/>
    </row>
    <row r="76" spans="3:9" ht="12" thickBot="1">
      <c r="C76" s="105"/>
      <c r="D76" s="106"/>
      <c r="E76" s="106"/>
      <c r="F76" s="107"/>
      <c r="G76" s="107"/>
      <c r="H76" s="106"/>
      <c r="I76" s="108"/>
    </row>
    <row r="78" spans="1:25" ht="11.25">
      <c r="A78" s="9"/>
      <c r="B78" s="9"/>
      <c r="C78" s="9"/>
      <c r="F78" s="9"/>
      <c r="Y78" s="63"/>
    </row>
    <row r="79" spans="1:25" ht="11.25">
      <c r="A79" s="9"/>
      <c r="B79" s="9"/>
      <c r="C79" s="9"/>
      <c r="F79" s="9"/>
      <c r="Y79" s="63"/>
    </row>
  </sheetData>
  <sheetProtection password="FA9C" sheet="1" objects="1" scenarios="1" formatColumns="0" formatRows="0"/>
  <mergeCells count="45">
    <mergeCell ref="E73:F73"/>
    <mergeCell ref="E74:F74"/>
    <mergeCell ref="E75:F75"/>
    <mergeCell ref="E65:F65"/>
    <mergeCell ref="E67:G67"/>
    <mergeCell ref="E68:F68"/>
    <mergeCell ref="E69:F69"/>
    <mergeCell ref="E71:G71"/>
    <mergeCell ref="E72:F72"/>
    <mergeCell ref="E54:E55"/>
    <mergeCell ref="E59:G59"/>
    <mergeCell ref="E60:F60"/>
    <mergeCell ref="E61:F61"/>
    <mergeCell ref="E63:G63"/>
    <mergeCell ref="E64:F64"/>
    <mergeCell ref="E44:F44"/>
    <mergeCell ref="E46:G46"/>
    <mergeCell ref="E47:F47"/>
    <mergeCell ref="E48:F48"/>
    <mergeCell ref="E51:G51"/>
    <mergeCell ref="F52:G52"/>
    <mergeCell ref="E34:F34"/>
    <mergeCell ref="E35:F35"/>
    <mergeCell ref="E36:F36"/>
    <mergeCell ref="E38:F38"/>
    <mergeCell ref="E40:F40"/>
    <mergeCell ref="E42:F42"/>
    <mergeCell ref="E26:F26"/>
    <mergeCell ref="E28:F28"/>
    <mergeCell ref="E29:F29"/>
    <mergeCell ref="E30:F30"/>
    <mergeCell ref="E32:G32"/>
    <mergeCell ref="E33:F33"/>
    <mergeCell ref="E15:F15"/>
    <mergeCell ref="E18:G18"/>
    <mergeCell ref="E19:F19"/>
    <mergeCell ref="E21:F21"/>
    <mergeCell ref="E23:F23"/>
    <mergeCell ref="E24:F24"/>
    <mergeCell ref="C4:I4"/>
    <mergeCell ref="E7:F7"/>
    <mergeCell ref="E9:F9"/>
    <mergeCell ref="E11:G11"/>
    <mergeCell ref="E12:F12"/>
    <mergeCell ref="E13:F13"/>
  </mergeCells>
  <dataValidations count="1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54">
      <formula1>MO_LIST_19</formula1>
    </dataValidation>
    <dataValidation type="list" allowBlank="1" showDropDown="1" showInputMessage="1" showErrorMessage="1" prompt="Выберите значение из списка" errorTitle="Ошибка" error="Выберите значение из списка" sqref="G28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29:G30">
      <formula1>logic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5">
      <formula1>"тариф с НДС организаций-плательщиков НДС, тариф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3:G34 G36">
      <formula1>"тариф указан с НДС для плательщиков НДС, тариф указан без НДС для плательщиков НДС,тариф для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/>
    <dataValidation type="list" allowBlank="1" showInputMessage="1" showErrorMessage="1" prompt="Выберите значение из списка.&#10;Если выбрано 'Да', на листе 'ТС цены' доступны для заполнения графы для 2-ставочного тарифа по группам потребителей!" errorTitle="Внимание" error="Выберите значение из списка" sqref="G40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">
      <formula1>kind_of_activity</formula1>
    </dataValidation>
    <dataValidation type="textLength" allowBlank="1" showInputMessage="1" showErrorMessage="1" prompt="10-12 символов" sqref="G23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4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54">
      <formula1>MR_LIST</formula1>
    </dataValidation>
    <dataValidation type="list" allowBlank="1" showInputMessage="1" showErrorMessage="1" prompt="Выберите значение из списка.&#10;Если выбрано 'Да', значения тарифов для групп потребителей на листе 'ТС цены' заполнятся автоматически значениями первой группы!" errorTitle="Внимание" error="Выберите значение из списка" sqref="G42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44">
      <formula1>kind_of_tariff_unit</formula1>
    </dataValidation>
    <dataValidation type="list" allowBlank="1" showInputMessage="1" showErrorMessage="1" prompt="Выберите значение из списка" error="Выберите значение из списка" sqref="G38 G15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47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48"/>
  </dataValidations>
  <hyperlinks>
    <hyperlink ref="E56" location="'Титульный'!A1" tooltip="Добавить МР" display="Добавить МР"/>
    <hyperlink ref="F55" location="'Титульный'!A1" tooltip="Добавить МО" display="Добавить МО"/>
    <hyperlink ref="E6" location="Титульный!A1" tooltip="Кликните по гиперссылке, чтобы создать печатную форму" display="Создать печатную форму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P56"/>
  <sheetViews>
    <sheetView showGridLines="0" zoomScalePageLayoutView="0" workbookViewId="0" topLeftCell="U19">
      <selection activeCell="V30" sqref="V30"/>
    </sheetView>
  </sheetViews>
  <sheetFormatPr defaultColWidth="9.140625" defaultRowHeight="11.25"/>
  <cols>
    <col min="1" max="1" width="0" style="109" hidden="1" customWidth="1"/>
    <col min="2" max="3" width="3.00390625" style="109" customWidth="1"/>
    <col min="4" max="4" width="28.00390625" style="109" customWidth="1"/>
    <col min="5" max="5" width="9.00390625" style="109" bestFit="1" customWidth="1"/>
    <col min="6" max="6" width="46.57421875" style="109" customWidth="1"/>
    <col min="7" max="7" width="19.140625" style="109" bestFit="1" customWidth="1"/>
    <col min="8" max="8" width="17.00390625" style="109" customWidth="1"/>
    <col min="9" max="10" width="17.00390625" style="109" hidden="1" customWidth="1"/>
    <col min="11" max="11" width="17.00390625" style="109" customWidth="1"/>
    <col min="12" max="13" width="17.00390625" style="109" hidden="1" customWidth="1"/>
    <col min="14" max="14" width="17.00390625" style="109" customWidth="1"/>
    <col min="15" max="16" width="17.00390625" style="109" hidden="1" customWidth="1"/>
    <col min="17" max="17" width="17.00390625" style="109" customWidth="1"/>
    <col min="18" max="19" width="17.00390625" style="109" hidden="1" customWidth="1"/>
    <col min="20" max="25" width="17.00390625" style="109" customWidth="1"/>
    <col min="26" max="16384" width="9.140625" style="109" customWidth="1"/>
  </cols>
  <sheetData>
    <row r="1" spans="9:19" ht="11.25" hidden="1">
      <c r="I1" s="110" t="s">
        <v>76</v>
      </c>
      <c r="J1" s="110" t="s">
        <v>76</v>
      </c>
      <c r="L1" s="110" t="s">
        <v>76</v>
      </c>
      <c r="M1" s="110" t="s">
        <v>76</v>
      </c>
      <c r="O1" s="110" t="s">
        <v>76</v>
      </c>
      <c r="P1" s="110" t="s">
        <v>76</v>
      </c>
      <c r="R1" s="110" t="s">
        <v>76</v>
      </c>
      <c r="S1" s="110" t="s">
        <v>76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2" ht="11.25" hidden="1">
      <c r="D8" s="111"/>
      <c r="E8" s="111"/>
      <c r="F8" s="111"/>
      <c r="G8" s="111"/>
      <c r="H8" s="111"/>
      <c r="I8" s="111"/>
      <c r="J8" s="111"/>
      <c r="K8" s="112"/>
      <c r="L8" s="111"/>
    </row>
    <row r="9" spans="4:12" ht="15.75" customHeight="1">
      <c r="D9" s="113"/>
      <c r="E9" s="113"/>
      <c r="F9" s="111"/>
      <c r="G9" s="111"/>
      <c r="H9" s="111"/>
      <c r="I9" s="111"/>
      <c r="J9" s="111"/>
      <c r="L9" s="111"/>
    </row>
    <row r="10" spans="3:12" ht="15.75" customHeight="1">
      <c r="C10" s="114" t="str">
        <f>codeTemplate</f>
        <v>Код шаблона: JKH.OPEN.INFO.PRICE.WARM</v>
      </c>
      <c r="E10" s="113"/>
      <c r="F10" s="111"/>
      <c r="G10" s="111"/>
      <c r="H10" s="111"/>
      <c r="I10" s="111"/>
      <c r="K10" s="115"/>
      <c r="L10" s="111"/>
    </row>
    <row r="11" spans="3:12" ht="11.25">
      <c r="C11" s="114"/>
      <c r="E11" s="113"/>
      <c r="F11" s="111"/>
      <c r="G11" s="111"/>
      <c r="H11" s="111"/>
      <c r="I11" s="111"/>
      <c r="J11" s="111"/>
      <c r="K11" s="111"/>
      <c r="L11" s="111"/>
    </row>
    <row r="12" spans="3:26" ht="26.25" customHeight="1">
      <c r="C12" s="116" t="s">
        <v>77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8"/>
    </row>
    <row r="13" spans="3:26" ht="18.75" customHeight="1" thickBot="1">
      <c r="C13" s="119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1"/>
    </row>
    <row r="14" spans="4:12" ht="11.25">
      <c r="D14" s="122"/>
      <c r="E14" s="123"/>
      <c r="F14" s="123"/>
      <c r="G14" s="123"/>
      <c r="H14" s="123"/>
      <c r="I14" s="123"/>
      <c r="J14" s="123"/>
      <c r="K14" s="123"/>
      <c r="L14" s="123"/>
    </row>
    <row r="15" spans="3:26" ht="11.25">
      <c r="C15" s="124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</row>
    <row r="16" spans="3:42" s="141" customFormat="1" ht="39" customHeight="1">
      <c r="C16" s="128"/>
      <c r="D16" s="129"/>
      <c r="E16" s="130" t="s">
        <v>78</v>
      </c>
      <c r="F16" s="131" t="s">
        <v>79</v>
      </c>
      <c r="G16" s="132"/>
      <c r="H16" s="133" t="str">
        <f>"Организации-перепродавцы"&amp;IF('[1]Титульный'!G33="тариф указан с НДС для плательщиков НДС",", с учётом НДС",IF('[1]Титульный'!G33="тариф указан без НДС для плательщиков НДС",", без учёта НДС",""))</f>
        <v>Организации-перепродавцы</v>
      </c>
      <c r="I16" s="134"/>
      <c r="J16" s="135"/>
      <c r="K16" s="133" t="str">
        <f>"Бюджетные потребители"&amp;IF('[1]Титульный'!G34="тариф указан с НДС для плательщиков НДС",", с учётом НДС",IF('[1]Титульный'!G34="тариф указан без НДС для плательщиков НДС",", без учёта НДС",""))</f>
        <v>Бюджетные потребители</v>
      </c>
      <c r="L16" s="134"/>
      <c r="M16" s="135"/>
      <c r="N16" s="133" t="str">
        <f>"Население"&amp;IF('[1]Титульный'!G35="тариф с НДС организаций-плательщиков НДС",", с учётом НДС","")</f>
        <v>Население, с учётом НДС</v>
      </c>
      <c r="O16" s="134"/>
      <c r="P16" s="135"/>
      <c r="Q16" s="133" t="str">
        <f>"Прочие"&amp;IF('[1]Титульный'!G36="тариф указан с НДС для плательщиков НДС",", с учётом НДС",IF('[1]Титульный'!G36="тариф указан без НДС для плательщиков НДС",", без учёта НДС",""))</f>
        <v>Прочие, без учёта НДС</v>
      </c>
      <c r="R16" s="134"/>
      <c r="S16" s="135"/>
      <c r="T16" s="136" t="s">
        <v>80</v>
      </c>
      <c r="U16" s="136" t="s">
        <v>81</v>
      </c>
      <c r="V16" s="136" t="s">
        <v>82</v>
      </c>
      <c r="W16" s="136"/>
      <c r="X16" s="136" t="s">
        <v>83</v>
      </c>
      <c r="Y16" s="137" t="s">
        <v>84</v>
      </c>
      <c r="Z16" s="138"/>
      <c r="AA16" s="139"/>
      <c r="AB16" s="139"/>
      <c r="AC16" s="139"/>
      <c r="AD16" s="139"/>
      <c r="AE16" s="139"/>
      <c r="AF16" s="139"/>
      <c r="AG16" s="139"/>
      <c r="AH16" s="139"/>
      <c r="AI16" s="140"/>
      <c r="AJ16" s="140"/>
      <c r="AK16" s="140"/>
      <c r="AL16" s="140"/>
      <c r="AM16" s="140"/>
      <c r="AN16" s="140"/>
      <c r="AO16" s="140"/>
      <c r="AP16" s="140"/>
    </row>
    <row r="17" spans="3:42" s="141" customFormat="1" ht="18.75" customHeight="1">
      <c r="C17" s="128"/>
      <c r="D17" s="129"/>
      <c r="E17" s="130"/>
      <c r="F17" s="142"/>
      <c r="G17" s="143"/>
      <c r="H17" s="144" t="s">
        <v>85</v>
      </c>
      <c r="I17" s="144" t="s">
        <v>86</v>
      </c>
      <c r="J17" s="144"/>
      <c r="K17" s="144" t="s">
        <v>85</v>
      </c>
      <c r="L17" s="144" t="s">
        <v>86</v>
      </c>
      <c r="M17" s="144"/>
      <c r="N17" s="144" t="s">
        <v>85</v>
      </c>
      <c r="O17" s="144" t="s">
        <v>86</v>
      </c>
      <c r="P17" s="144"/>
      <c r="Q17" s="144" t="s">
        <v>85</v>
      </c>
      <c r="R17" s="144" t="s">
        <v>86</v>
      </c>
      <c r="S17" s="144"/>
      <c r="T17" s="136"/>
      <c r="U17" s="136"/>
      <c r="V17" s="136"/>
      <c r="W17" s="136"/>
      <c r="X17" s="136"/>
      <c r="Y17" s="145"/>
      <c r="Z17" s="138"/>
      <c r="AA17" s="139"/>
      <c r="AB17" s="139"/>
      <c r="AC17" s="139"/>
      <c r="AD17" s="139"/>
      <c r="AE17" s="139"/>
      <c r="AF17" s="139"/>
      <c r="AG17" s="139"/>
      <c r="AH17" s="139"/>
      <c r="AI17" s="140"/>
      <c r="AJ17" s="140"/>
      <c r="AK17" s="140"/>
      <c r="AL17" s="140"/>
      <c r="AM17" s="140"/>
      <c r="AN17" s="140"/>
      <c r="AO17" s="140"/>
      <c r="AP17" s="140"/>
    </row>
    <row r="18" spans="3:42" s="141" customFormat="1" ht="59.25" customHeight="1" thickBot="1">
      <c r="C18" s="128"/>
      <c r="D18" s="129"/>
      <c r="E18" s="146"/>
      <c r="F18" s="147"/>
      <c r="G18" s="148"/>
      <c r="H18" s="149"/>
      <c r="I18" s="150" t="s">
        <v>87</v>
      </c>
      <c r="J18" s="150" t="s">
        <v>88</v>
      </c>
      <c r="K18" s="149"/>
      <c r="L18" s="150" t="s">
        <v>87</v>
      </c>
      <c r="M18" s="150" t="s">
        <v>88</v>
      </c>
      <c r="N18" s="149"/>
      <c r="O18" s="150" t="s">
        <v>87</v>
      </c>
      <c r="P18" s="150" t="s">
        <v>88</v>
      </c>
      <c r="Q18" s="149"/>
      <c r="R18" s="150" t="s">
        <v>87</v>
      </c>
      <c r="S18" s="150" t="s">
        <v>88</v>
      </c>
      <c r="T18" s="151"/>
      <c r="U18" s="151"/>
      <c r="V18" s="152" t="s">
        <v>89</v>
      </c>
      <c r="W18" s="152" t="s">
        <v>90</v>
      </c>
      <c r="X18" s="151"/>
      <c r="Y18" s="153"/>
      <c r="Z18" s="138"/>
      <c r="AA18" s="139"/>
      <c r="AB18" s="139"/>
      <c r="AC18" s="139"/>
      <c r="AD18" s="139"/>
      <c r="AE18" s="139"/>
      <c r="AF18" s="139"/>
      <c r="AG18" s="139"/>
      <c r="AH18" s="139"/>
      <c r="AI18" s="140"/>
      <c r="AJ18" s="140"/>
      <c r="AK18" s="140"/>
      <c r="AL18" s="140"/>
      <c r="AM18" s="140"/>
      <c r="AN18" s="140"/>
      <c r="AO18" s="140"/>
      <c r="AP18" s="140"/>
    </row>
    <row r="19" spans="3:42" s="141" customFormat="1" ht="18.75" customHeight="1">
      <c r="C19" s="128"/>
      <c r="D19" s="129"/>
      <c r="E19" s="154">
        <v>1</v>
      </c>
      <c r="F19" s="155" t="s">
        <v>91</v>
      </c>
      <c r="G19" s="155"/>
      <c r="H19" s="156">
        <v>3</v>
      </c>
      <c r="I19" s="154" t="s">
        <v>92</v>
      </c>
      <c r="J19" s="154" t="s">
        <v>93</v>
      </c>
      <c r="K19" s="154" t="s">
        <v>94</v>
      </c>
      <c r="L19" s="154" t="s">
        <v>95</v>
      </c>
      <c r="M19" s="154" t="s">
        <v>96</v>
      </c>
      <c r="N19" s="154" t="s">
        <v>97</v>
      </c>
      <c r="O19" s="154" t="s">
        <v>98</v>
      </c>
      <c r="P19" s="154" t="s">
        <v>99</v>
      </c>
      <c r="Q19" s="154" t="s">
        <v>100</v>
      </c>
      <c r="R19" s="154" t="s">
        <v>101</v>
      </c>
      <c r="S19" s="154" t="s">
        <v>102</v>
      </c>
      <c r="T19" s="154" t="s">
        <v>103</v>
      </c>
      <c r="U19" s="154" t="s">
        <v>104</v>
      </c>
      <c r="V19" s="154" t="s">
        <v>105</v>
      </c>
      <c r="W19" s="154" t="s">
        <v>106</v>
      </c>
      <c r="X19" s="154" t="s">
        <v>107</v>
      </c>
      <c r="Y19" s="154" t="s">
        <v>108</v>
      </c>
      <c r="Z19" s="138"/>
      <c r="AA19" s="139"/>
      <c r="AB19" s="139"/>
      <c r="AC19" s="139"/>
      <c r="AD19" s="139"/>
      <c r="AE19" s="139"/>
      <c r="AF19" s="139"/>
      <c r="AG19" s="139"/>
      <c r="AH19" s="139"/>
      <c r="AI19" s="140"/>
      <c r="AJ19" s="140"/>
      <c r="AK19" s="140"/>
      <c r="AL19" s="140"/>
      <c r="AM19" s="140"/>
      <c r="AN19" s="140"/>
      <c r="AO19" s="140"/>
      <c r="AP19" s="140"/>
    </row>
    <row r="20" spans="3:42" s="169" customFormat="1" ht="33.75">
      <c r="C20" s="157"/>
      <c r="D20" s="158"/>
      <c r="E20" s="159" t="s">
        <v>109</v>
      </c>
      <c r="F20" s="160" t="s">
        <v>110</v>
      </c>
      <c r="G20" s="161" t="s">
        <v>111</v>
      </c>
      <c r="H20" s="162"/>
      <c r="I20" s="163"/>
      <c r="J20" s="163"/>
      <c r="K20" s="162"/>
      <c r="L20" s="163"/>
      <c r="M20" s="163"/>
      <c r="N20" s="162">
        <v>716.45</v>
      </c>
      <c r="O20" s="163"/>
      <c r="P20" s="163"/>
      <c r="Q20" s="162">
        <v>607.16</v>
      </c>
      <c r="R20" s="163"/>
      <c r="S20" s="163"/>
      <c r="T20" s="164" t="s">
        <v>9</v>
      </c>
      <c r="U20" s="164" t="s">
        <v>112</v>
      </c>
      <c r="V20" s="164" t="s">
        <v>113</v>
      </c>
      <c r="W20" s="165" t="s">
        <v>114</v>
      </c>
      <c r="X20" s="165" t="s">
        <v>115</v>
      </c>
      <c r="Y20" s="166" t="s">
        <v>116</v>
      </c>
      <c r="Z20" s="138"/>
      <c r="AA20" s="167"/>
      <c r="AB20" s="167"/>
      <c r="AC20" s="167"/>
      <c r="AD20" s="167"/>
      <c r="AE20" s="167"/>
      <c r="AF20" s="167"/>
      <c r="AG20" s="167"/>
      <c r="AH20" s="167"/>
      <c r="AI20" s="168"/>
      <c r="AJ20" s="168"/>
      <c r="AK20" s="168"/>
      <c r="AL20" s="168"/>
      <c r="AM20" s="168"/>
      <c r="AN20" s="168"/>
      <c r="AO20" s="168"/>
      <c r="AP20" s="168"/>
    </row>
    <row r="21" spans="3:42" s="169" customFormat="1" ht="25.5" customHeight="1">
      <c r="C21" s="157"/>
      <c r="D21" s="158"/>
      <c r="E21" s="170"/>
      <c r="F21" s="171"/>
      <c r="G21" s="161" t="s">
        <v>117</v>
      </c>
      <c r="H21" s="162"/>
      <c r="I21" s="163"/>
      <c r="J21" s="163"/>
      <c r="K21" s="162"/>
      <c r="L21" s="163"/>
      <c r="M21" s="163"/>
      <c r="N21" s="162"/>
      <c r="O21" s="163"/>
      <c r="P21" s="163"/>
      <c r="Q21" s="162"/>
      <c r="R21" s="163"/>
      <c r="S21" s="163"/>
      <c r="T21" s="164"/>
      <c r="U21" s="164"/>
      <c r="V21" s="164"/>
      <c r="W21" s="165"/>
      <c r="X21" s="165"/>
      <c r="Y21" s="166"/>
      <c r="Z21" s="138"/>
      <c r="AA21" s="167"/>
      <c r="AB21" s="167"/>
      <c r="AC21" s="167"/>
      <c r="AD21" s="167"/>
      <c r="AE21" s="167"/>
      <c r="AF21" s="167"/>
      <c r="AG21" s="167"/>
      <c r="AH21" s="167"/>
      <c r="AI21" s="168"/>
      <c r="AJ21" s="168"/>
      <c r="AK21" s="168"/>
      <c r="AL21" s="168"/>
      <c r="AM21" s="168"/>
      <c r="AN21" s="168"/>
      <c r="AO21" s="168"/>
      <c r="AP21" s="168"/>
    </row>
    <row r="22" spans="3:41" s="169" customFormat="1" ht="33.75">
      <c r="C22" s="157"/>
      <c r="D22" s="172" t="s">
        <v>118</v>
      </c>
      <c r="E22" s="173" t="s">
        <v>119</v>
      </c>
      <c r="F22" s="174" t="s">
        <v>120</v>
      </c>
      <c r="G22" s="161" t="s">
        <v>111</v>
      </c>
      <c r="H22" s="162"/>
      <c r="I22" s="163"/>
      <c r="J22" s="163"/>
      <c r="K22" s="162"/>
      <c r="L22" s="163"/>
      <c r="M22" s="163"/>
      <c r="N22" s="162">
        <v>1422.42</v>
      </c>
      <c r="O22" s="163"/>
      <c r="P22" s="163"/>
      <c r="Q22" s="162">
        <v>1205.44</v>
      </c>
      <c r="R22" s="163"/>
      <c r="S22" s="163"/>
      <c r="T22" s="164" t="s">
        <v>9</v>
      </c>
      <c r="U22" s="164" t="s">
        <v>112</v>
      </c>
      <c r="V22" s="164" t="s">
        <v>113</v>
      </c>
      <c r="W22" s="165" t="s">
        <v>114</v>
      </c>
      <c r="X22" s="165" t="s">
        <v>115</v>
      </c>
      <c r="Y22" s="166" t="s">
        <v>116</v>
      </c>
      <c r="Z22" s="138"/>
      <c r="AA22" s="167"/>
      <c r="AB22" s="167"/>
      <c r="AC22" s="167"/>
      <c r="AD22" s="167"/>
      <c r="AE22" s="167"/>
      <c r="AF22" s="167"/>
      <c r="AG22" s="167"/>
      <c r="AH22" s="168"/>
      <c r="AI22" s="168"/>
      <c r="AJ22" s="168"/>
      <c r="AK22" s="168"/>
      <c r="AL22" s="168"/>
      <c r="AM22" s="168"/>
      <c r="AN22" s="168"/>
      <c r="AO22" s="168"/>
    </row>
    <row r="23" spans="3:41" s="169" customFormat="1" ht="19.5" customHeight="1">
      <c r="C23" s="157"/>
      <c r="E23" s="175"/>
      <c r="F23" s="176"/>
      <c r="G23" s="161" t="s">
        <v>117</v>
      </c>
      <c r="H23" s="162"/>
      <c r="I23" s="163"/>
      <c r="J23" s="163"/>
      <c r="K23" s="162"/>
      <c r="L23" s="163"/>
      <c r="M23" s="163"/>
      <c r="N23" s="162"/>
      <c r="O23" s="163"/>
      <c r="P23" s="163"/>
      <c r="Q23" s="162"/>
      <c r="R23" s="163"/>
      <c r="S23" s="163"/>
      <c r="T23" s="164"/>
      <c r="U23" s="164"/>
      <c r="V23" s="164"/>
      <c r="W23" s="165"/>
      <c r="X23" s="165"/>
      <c r="Y23" s="166"/>
      <c r="Z23" s="138"/>
      <c r="AA23" s="167"/>
      <c r="AB23" s="167"/>
      <c r="AC23" s="167"/>
      <c r="AD23" s="167"/>
      <c r="AE23" s="167"/>
      <c r="AF23" s="167"/>
      <c r="AG23" s="167"/>
      <c r="AH23" s="168"/>
      <c r="AI23" s="168"/>
      <c r="AJ23" s="168"/>
      <c r="AK23" s="168"/>
      <c r="AL23" s="168"/>
      <c r="AM23" s="168"/>
      <c r="AN23" s="168"/>
      <c r="AO23" s="168"/>
    </row>
    <row r="24" spans="3:41" s="169" customFormat="1" ht="33.75">
      <c r="C24" s="157"/>
      <c r="D24" s="172" t="s">
        <v>118</v>
      </c>
      <c r="E24" s="173" t="s">
        <v>121</v>
      </c>
      <c r="F24" s="160" t="s">
        <v>110</v>
      </c>
      <c r="G24" s="161" t="s">
        <v>111</v>
      </c>
      <c r="H24" s="162"/>
      <c r="I24" s="163"/>
      <c r="J24" s="163"/>
      <c r="K24" s="162"/>
      <c r="L24" s="163"/>
      <c r="M24" s="163"/>
      <c r="N24" s="162">
        <v>759.44</v>
      </c>
      <c r="O24" s="163"/>
      <c r="P24" s="163"/>
      <c r="Q24" s="162">
        <v>643.59</v>
      </c>
      <c r="R24" s="163"/>
      <c r="S24" s="163"/>
      <c r="T24" s="164" t="s">
        <v>122</v>
      </c>
      <c r="U24" s="164" t="s">
        <v>123</v>
      </c>
      <c r="V24" s="164" t="s">
        <v>113</v>
      </c>
      <c r="W24" s="165" t="s">
        <v>114</v>
      </c>
      <c r="X24" s="165" t="s">
        <v>115</v>
      </c>
      <c r="Y24" s="166" t="s">
        <v>116</v>
      </c>
      <c r="Z24" s="138"/>
      <c r="AA24" s="167"/>
      <c r="AB24" s="167"/>
      <c r="AC24" s="167"/>
      <c r="AD24" s="167"/>
      <c r="AE24" s="167"/>
      <c r="AF24" s="167"/>
      <c r="AG24" s="167"/>
      <c r="AH24" s="168"/>
      <c r="AI24" s="168"/>
      <c r="AJ24" s="168"/>
      <c r="AK24" s="168"/>
      <c r="AL24" s="168"/>
      <c r="AM24" s="168"/>
      <c r="AN24" s="168"/>
      <c r="AO24" s="168"/>
    </row>
    <row r="25" spans="3:41" s="169" customFormat="1" ht="19.5" customHeight="1">
      <c r="C25" s="157"/>
      <c r="E25" s="175"/>
      <c r="F25" s="171"/>
      <c r="G25" s="161" t="s">
        <v>117</v>
      </c>
      <c r="H25" s="162"/>
      <c r="I25" s="163"/>
      <c r="J25" s="163"/>
      <c r="K25" s="162"/>
      <c r="L25" s="163"/>
      <c r="M25" s="163"/>
      <c r="N25" s="162"/>
      <c r="O25" s="163"/>
      <c r="P25" s="163"/>
      <c r="Q25" s="162"/>
      <c r="R25" s="163"/>
      <c r="S25" s="163"/>
      <c r="T25" s="164"/>
      <c r="U25" s="164"/>
      <c r="V25" s="164"/>
      <c r="W25" s="165"/>
      <c r="X25" s="165"/>
      <c r="Y25" s="166"/>
      <c r="Z25" s="138"/>
      <c r="AA25" s="167"/>
      <c r="AB25" s="167"/>
      <c r="AC25" s="167"/>
      <c r="AD25" s="167"/>
      <c r="AE25" s="167"/>
      <c r="AF25" s="167"/>
      <c r="AG25" s="167"/>
      <c r="AH25" s="168"/>
      <c r="AI25" s="168"/>
      <c r="AJ25" s="168"/>
      <c r="AK25" s="168"/>
      <c r="AL25" s="168"/>
      <c r="AM25" s="168"/>
      <c r="AN25" s="168"/>
      <c r="AO25" s="168"/>
    </row>
    <row r="26" spans="3:41" s="169" customFormat="1" ht="33.75">
      <c r="C26" s="157"/>
      <c r="D26" s="172" t="s">
        <v>118</v>
      </c>
      <c r="E26" s="173" t="s">
        <v>124</v>
      </c>
      <c r="F26" s="174" t="s">
        <v>120</v>
      </c>
      <c r="G26" s="161" t="s">
        <v>111</v>
      </c>
      <c r="H26" s="162"/>
      <c r="I26" s="163"/>
      <c r="J26" s="163"/>
      <c r="K26" s="162"/>
      <c r="L26" s="163"/>
      <c r="M26" s="163"/>
      <c r="N26" s="162">
        <v>1507.76</v>
      </c>
      <c r="O26" s="163"/>
      <c r="P26" s="163"/>
      <c r="Q26" s="162">
        <v>1277.77</v>
      </c>
      <c r="R26" s="163"/>
      <c r="S26" s="163"/>
      <c r="T26" s="164" t="s">
        <v>122</v>
      </c>
      <c r="U26" s="164" t="s">
        <v>123</v>
      </c>
      <c r="V26" s="164" t="s">
        <v>113</v>
      </c>
      <c r="W26" s="165" t="s">
        <v>114</v>
      </c>
      <c r="X26" s="165" t="s">
        <v>115</v>
      </c>
      <c r="Y26" s="166" t="s">
        <v>116</v>
      </c>
      <c r="Z26" s="138"/>
      <c r="AA26" s="167"/>
      <c r="AB26" s="167"/>
      <c r="AC26" s="167"/>
      <c r="AD26" s="167"/>
      <c r="AE26" s="167"/>
      <c r="AF26" s="167"/>
      <c r="AG26" s="167"/>
      <c r="AH26" s="168"/>
      <c r="AI26" s="168"/>
      <c r="AJ26" s="168"/>
      <c r="AK26" s="168"/>
      <c r="AL26" s="168"/>
      <c r="AM26" s="168"/>
      <c r="AN26" s="168"/>
      <c r="AO26" s="168"/>
    </row>
    <row r="27" spans="3:41" s="169" customFormat="1" ht="19.5" customHeight="1">
      <c r="C27" s="157"/>
      <c r="E27" s="175"/>
      <c r="F27" s="176"/>
      <c r="G27" s="161" t="s">
        <v>117</v>
      </c>
      <c r="H27" s="162"/>
      <c r="I27" s="163"/>
      <c r="J27" s="163"/>
      <c r="K27" s="162"/>
      <c r="L27" s="163"/>
      <c r="M27" s="163"/>
      <c r="N27" s="162"/>
      <c r="O27" s="163"/>
      <c r="P27" s="163"/>
      <c r="Q27" s="162"/>
      <c r="R27" s="163"/>
      <c r="S27" s="163"/>
      <c r="T27" s="164"/>
      <c r="U27" s="164"/>
      <c r="V27" s="164"/>
      <c r="W27" s="165"/>
      <c r="X27" s="165"/>
      <c r="Y27" s="166"/>
      <c r="Z27" s="138"/>
      <c r="AA27" s="167"/>
      <c r="AB27" s="167"/>
      <c r="AC27" s="167"/>
      <c r="AD27" s="167"/>
      <c r="AE27" s="167"/>
      <c r="AF27" s="167"/>
      <c r="AG27" s="167"/>
      <c r="AH27" s="168"/>
      <c r="AI27" s="168"/>
      <c r="AJ27" s="168"/>
      <c r="AK27" s="168"/>
      <c r="AL27" s="168"/>
      <c r="AM27" s="168"/>
      <c r="AN27" s="168"/>
      <c r="AO27" s="168"/>
    </row>
    <row r="28" spans="3:41" s="169" customFormat="1" ht="33.75">
      <c r="C28" s="157"/>
      <c r="D28" s="172" t="s">
        <v>118</v>
      </c>
      <c r="E28" s="173" t="s">
        <v>125</v>
      </c>
      <c r="F28" s="160" t="s">
        <v>110</v>
      </c>
      <c r="G28" s="161" t="s">
        <v>111</v>
      </c>
      <c r="H28" s="162"/>
      <c r="I28" s="163"/>
      <c r="J28" s="163"/>
      <c r="K28" s="162"/>
      <c r="L28" s="163"/>
      <c r="M28" s="163"/>
      <c r="N28" s="162">
        <v>793.61</v>
      </c>
      <c r="O28" s="163"/>
      <c r="P28" s="163"/>
      <c r="Q28" s="162">
        <v>672.55</v>
      </c>
      <c r="R28" s="163"/>
      <c r="S28" s="163"/>
      <c r="T28" s="164" t="s">
        <v>126</v>
      </c>
      <c r="U28" s="164" t="s">
        <v>11</v>
      </c>
      <c r="V28" s="164" t="s">
        <v>113</v>
      </c>
      <c r="W28" s="165" t="s">
        <v>114</v>
      </c>
      <c r="X28" s="165" t="s">
        <v>115</v>
      </c>
      <c r="Y28" s="166" t="s">
        <v>116</v>
      </c>
      <c r="Z28" s="138"/>
      <c r="AA28" s="167"/>
      <c r="AB28" s="167"/>
      <c r="AC28" s="167"/>
      <c r="AD28" s="167"/>
      <c r="AE28" s="167"/>
      <c r="AF28" s="167"/>
      <c r="AG28" s="167"/>
      <c r="AH28" s="168"/>
      <c r="AI28" s="168"/>
      <c r="AJ28" s="168"/>
      <c r="AK28" s="168"/>
      <c r="AL28" s="168"/>
      <c r="AM28" s="168"/>
      <c r="AN28" s="168"/>
      <c r="AO28" s="168"/>
    </row>
    <row r="29" spans="3:41" s="169" customFormat="1" ht="19.5" customHeight="1">
      <c r="C29" s="157"/>
      <c r="E29" s="175"/>
      <c r="F29" s="171"/>
      <c r="G29" s="161" t="s">
        <v>117</v>
      </c>
      <c r="H29" s="162"/>
      <c r="I29" s="163"/>
      <c r="J29" s="163"/>
      <c r="K29" s="162"/>
      <c r="L29" s="163"/>
      <c r="M29" s="163"/>
      <c r="N29" s="162"/>
      <c r="O29" s="163"/>
      <c r="P29" s="163"/>
      <c r="Q29" s="162"/>
      <c r="R29" s="163"/>
      <c r="S29" s="163"/>
      <c r="T29" s="164"/>
      <c r="U29" s="164"/>
      <c r="V29" s="164"/>
      <c r="W29" s="165"/>
      <c r="X29" s="165"/>
      <c r="Y29" s="166"/>
      <c r="Z29" s="138"/>
      <c r="AA29" s="167"/>
      <c r="AB29" s="167"/>
      <c r="AC29" s="167"/>
      <c r="AD29" s="167"/>
      <c r="AE29" s="167"/>
      <c r="AF29" s="167"/>
      <c r="AG29" s="167"/>
      <c r="AH29" s="168"/>
      <c r="AI29" s="168"/>
      <c r="AJ29" s="168"/>
      <c r="AK29" s="168"/>
      <c r="AL29" s="168"/>
      <c r="AM29" s="168"/>
      <c r="AN29" s="168"/>
      <c r="AO29" s="168"/>
    </row>
    <row r="30" spans="3:41" s="169" customFormat="1" ht="33.75">
      <c r="C30" s="157"/>
      <c r="D30" s="172" t="s">
        <v>118</v>
      </c>
      <c r="E30" s="173" t="s">
        <v>127</v>
      </c>
      <c r="F30" s="174" t="s">
        <v>120</v>
      </c>
      <c r="G30" s="161" t="s">
        <v>111</v>
      </c>
      <c r="H30" s="162"/>
      <c r="I30" s="163"/>
      <c r="J30" s="163"/>
      <c r="K30" s="162"/>
      <c r="L30" s="163"/>
      <c r="M30" s="163"/>
      <c r="N30" s="162">
        <v>1575.61</v>
      </c>
      <c r="O30" s="163"/>
      <c r="P30" s="163"/>
      <c r="Q30" s="162">
        <v>1335.27</v>
      </c>
      <c r="R30" s="163"/>
      <c r="S30" s="163"/>
      <c r="T30" s="164" t="s">
        <v>126</v>
      </c>
      <c r="U30" s="164" t="s">
        <v>11</v>
      </c>
      <c r="V30" s="164" t="s">
        <v>113</v>
      </c>
      <c r="W30" s="165" t="s">
        <v>114</v>
      </c>
      <c r="X30" s="165" t="s">
        <v>115</v>
      </c>
      <c r="Y30" s="166" t="s">
        <v>116</v>
      </c>
      <c r="Z30" s="138"/>
      <c r="AA30" s="167"/>
      <c r="AB30" s="167"/>
      <c r="AC30" s="167"/>
      <c r="AD30" s="167"/>
      <c r="AE30" s="167"/>
      <c r="AF30" s="167"/>
      <c r="AG30" s="167"/>
      <c r="AH30" s="168"/>
      <c r="AI30" s="168"/>
      <c r="AJ30" s="168"/>
      <c r="AK30" s="168"/>
      <c r="AL30" s="168"/>
      <c r="AM30" s="168"/>
      <c r="AN30" s="168"/>
      <c r="AO30" s="168"/>
    </row>
    <row r="31" spans="3:41" s="169" customFormat="1" ht="19.5" customHeight="1">
      <c r="C31" s="157"/>
      <c r="E31" s="175"/>
      <c r="F31" s="176"/>
      <c r="G31" s="161" t="s">
        <v>117</v>
      </c>
      <c r="H31" s="162"/>
      <c r="I31" s="163"/>
      <c r="J31" s="163"/>
      <c r="K31" s="162"/>
      <c r="L31" s="163"/>
      <c r="M31" s="163"/>
      <c r="N31" s="162"/>
      <c r="O31" s="163"/>
      <c r="P31" s="163"/>
      <c r="Q31" s="162"/>
      <c r="R31" s="163"/>
      <c r="S31" s="163"/>
      <c r="T31" s="164"/>
      <c r="U31" s="164"/>
      <c r="V31" s="164"/>
      <c r="W31" s="165"/>
      <c r="X31" s="165"/>
      <c r="Y31" s="166"/>
      <c r="Z31" s="138"/>
      <c r="AA31" s="167"/>
      <c r="AB31" s="167"/>
      <c r="AC31" s="167"/>
      <c r="AD31" s="167"/>
      <c r="AE31" s="167"/>
      <c r="AF31" s="167"/>
      <c r="AG31" s="167"/>
      <c r="AH31" s="168"/>
      <c r="AI31" s="168"/>
      <c r="AJ31" s="168"/>
      <c r="AK31" s="168"/>
      <c r="AL31" s="168"/>
      <c r="AM31" s="168"/>
      <c r="AN31" s="168"/>
      <c r="AO31" s="168"/>
    </row>
    <row r="32" spans="3:29" s="185" customFormat="1" ht="19.5" customHeight="1">
      <c r="C32" s="177"/>
      <c r="D32" s="178"/>
      <c r="E32" s="179"/>
      <c r="F32" s="180" t="s">
        <v>128</v>
      </c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2"/>
      <c r="Z32" s="183"/>
      <c r="AA32" s="184"/>
      <c r="AB32" s="184"/>
      <c r="AC32" s="184"/>
    </row>
    <row r="33" spans="3:42" s="169" customFormat="1" ht="19.5" customHeight="1">
      <c r="C33" s="157"/>
      <c r="D33" s="158"/>
      <c r="E33" s="173" t="s">
        <v>129</v>
      </c>
      <c r="F33" s="186" t="s">
        <v>130</v>
      </c>
      <c r="G33" s="161" t="s">
        <v>111</v>
      </c>
      <c r="H33" s="162"/>
      <c r="I33" s="163"/>
      <c r="J33" s="163"/>
      <c r="K33" s="162"/>
      <c r="L33" s="163"/>
      <c r="M33" s="163"/>
      <c r="N33" s="162"/>
      <c r="O33" s="163"/>
      <c r="P33" s="163"/>
      <c r="Q33" s="162"/>
      <c r="R33" s="163"/>
      <c r="S33" s="163"/>
      <c r="T33" s="164"/>
      <c r="U33" s="164"/>
      <c r="V33" s="164"/>
      <c r="W33" s="165"/>
      <c r="X33" s="165"/>
      <c r="Y33" s="166"/>
      <c r="Z33" s="138"/>
      <c r="AA33" s="167"/>
      <c r="AB33" s="167"/>
      <c r="AC33" s="167"/>
      <c r="AD33" s="167"/>
      <c r="AE33" s="167"/>
      <c r="AF33" s="167"/>
      <c r="AG33" s="167"/>
      <c r="AH33" s="167"/>
      <c r="AI33" s="168"/>
      <c r="AJ33" s="168"/>
      <c r="AK33" s="168"/>
      <c r="AL33" s="168"/>
      <c r="AM33" s="168"/>
      <c r="AN33" s="168"/>
      <c r="AO33" s="168"/>
      <c r="AP33" s="168"/>
    </row>
    <row r="34" spans="3:42" s="169" customFormat="1" ht="19.5" customHeight="1">
      <c r="C34" s="157"/>
      <c r="D34" s="158"/>
      <c r="E34" s="175"/>
      <c r="F34" s="186"/>
      <c r="G34" s="161" t="s">
        <v>117</v>
      </c>
      <c r="H34" s="162"/>
      <c r="I34" s="163"/>
      <c r="J34" s="163"/>
      <c r="K34" s="162"/>
      <c r="L34" s="163"/>
      <c r="M34" s="163"/>
      <c r="N34" s="162"/>
      <c r="O34" s="163"/>
      <c r="P34" s="163"/>
      <c r="Q34" s="162"/>
      <c r="R34" s="163"/>
      <c r="S34" s="163"/>
      <c r="T34" s="164"/>
      <c r="U34" s="164"/>
      <c r="V34" s="164"/>
      <c r="W34" s="165"/>
      <c r="X34" s="165"/>
      <c r="Y34" s="166"/>
      <c r="Z34" s="138"/>
      <c r="AA34" s="167"/>
      <c r="AB34" s="167"/>
      <c r="AC34" s="167"/>
      <c r="AD34" s="167"/>
      <c r="AE34" s="167"/>
      <c r="AF34" s="167"/>
      <c r="AG34" s="167"/>
      <c r="AH34" s="167"/>
      <c r="AI34" s="168"/>
      <c r="AJ34" s="168"/>
      <c r="AK34" s="168"/>
      <c r="AL34" s="168"/>
      <c r="AM34" s="168"/>
      <c r="AN34" s="168"/>
      <c r="AO34" s="168"/>
      <c r="AP34" s="168"/>
    </row>
    <row r="35" spans="3:29" s="185" customFormat="1" ht="19.5" customHeight="1">
      <c r="C35" s="177"/>
      <c r="D35" s="178"/>
      <c r="E35" s="179"/>
      <c r="F35" s="180" t="s">
        <v>128</v>
      </c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2"/>
      <c r="Z35" s="183"/>
      <c r="AA35" s="184"/>
      <c r="AB35" s="184"/>
      <c r="AC35" s="184"/>
    </row>
    <row r="36" spans="3:42" s="169" customFormat="1" ht="19.5" customHeight="1">
      <c r="C36" s="157"/>
      <c r="D36" s="158"/>
      <c r="E36" s="173" t="s">
        <v>131</v>
      </c>
      <c r="F36" s="187" t="s">
        <v>132</v>
      </c>
      <c r="G36" s="161" t="s">
        <v>111</v>
      </c>
      <c r="H36" s="162"/>
      <c r="I36" s="163"/>
      <c r="J36" s="163"/>
      <c r="K36" s="162"/>
      <c r="L36" s="163"/>
      <c r="M36" s="163"/>
      <c r="N36" s="162"/>
      <c r="O36" s="163"/>
      <c r="P36" s="163"/>
      <c r="Q36" s="162"/>
      <c r="R36" s="163"/>
      <c r="S36" s="163"/>
      <c r="T36" s="164"/>
      <c r="U36" s="164"/>
      <c r="V36" s="164"/>
      <c r="W36" s="165"/>
      <c r="X36" s="165"/>
      <c r="Y36" s="166"/>
      <c r="Z36" s="138"/>
      <c r="AA36" s="167"/>
      <c r="AB36" s="167"/>
      <c r="AC36" s="167"/>
      <c r="AD36" s="167"/>
      <c r="AE36" s="167"/>
      <c r="AF36" s="167"/>
      <c r="AG36" s="167"/>
      <c r="AH36" s="167"/>
      <c r="AI36" s="168"/>
      <c r="AJ36" s="168"/>
      <c r="AK36" s="168"/>
      <c r="AL36" s="168"/>
      <c r="AM36" s="168"/>
      <c r="AN36" s="168"/>
      <c r="AO36" s="168"/>
      <c r="AP36" s="168"/>
    </row>
    <row r="37" spans="3:42" s="169" customFormat="1" ht="19.5" customHeight="1">
      <c r="C37" s="157"/>
      <c r="D37" s="158"/>
      <c r="E37" s="175"/>
      <c r="F37" s="187"/>
      <c r="G37" s="161" t="s">
        <v>117</v>
      </c>
      <c r="H37" s="162"/>
      <c r="I37" s="163"/>
      <c r="J37" s="163"/>
      <c r="K37" s="162"/>
      <c r="L37" s="163"/>
      <c r="M37" s="163"/>
      <c r="N37" s="162"/>
      <c r="O37" s="163"/>
      <c r="P37" s="163"/>
      <c r="Q37" s="162"/>
      <c r="R37" s="163"/>
      <c r="S37" s="163"/>
      <c r="T37" s="164"/>
      <c r="U37" s="164"/>
      <c r="V37" s="164"/>
      <c r="W37" s="165"/>
      <c r="X37" s="165"/>
      <c r="Y37" s="166"/>
      <c r="Z37" s="138"/>
      <c r="AA37" s="167"/>
      <c r="AB37" s="167"/>
      <c r="AC37" s="167"/>
      <c r="AD37" s="167"/>
      <c r="AE37" s="167"/>
      <c r="AF37" s="167"/>
      <c r="AG37" s="167"/>
      <c r="AH37" s="167"/>
      <c r="AI37" s="168"/>
      <c r="AJ37" s="168"/>
      <c r="AK37" s="168"/>
      <c r="AL37" s="168"/>
      <c r="AM37" s="168"/>
      <c r="AN37" s="168"/>
      <c r="AO37" s="168"/>
      <c r="AP37" s="168"/>
    </row>
    <row r="38" spans="3:42" s="169" customFormat="1" ht="19.5" customHeight="1">
      <c r="C38" s="157"/>
      <c r="D38" s="158"/>
      <c r="E38" s="173" t="s">
        <v>92</v>
      </c>
      <c r="F38" s="188" t="s">
        <v>133</v>
      </c>
      <c r="G38" s="161" t="s">
        <v>111</v>
      </c>
      <c r="H38" s="162"/>
      <c r="I38" s="163"/>
      <c r="J38" s="163"/>
      <c r="K38" s="162"/>
      <c r="L38" s="163"/>
      <c r="M38" s="163"/>
      <c r="N38" s="162"/>
      <c r="O38" s="163"/>
      <c r="P38" s="163"/>
      <c r="Q38" s="162"/>
      <c r="R38" s="163"/>
      <c r="S38" s="163"/>
      <c r="T38" s="164"/>
      <c r="U38" s="164"/>
      <c r="V38" s="164"/>
      <c r="W38" s="165"/>
      <c r="X38" s="165"/>
      <c r="Y38" s="166"/>
      <c r="Z38" s="138"/>
      <c r="AA38" s="167"/>
      <c r="AB38" s="167"/>
      <c r="AC38" s="167"/>
      <c r="AD38" s="167"/>
      <c r="AE38" s="167"/>
      <c r="AF38" s="167"/>
      <c r="AG38" s="167"/>
      <c r="AH38" s="167"/>
      <c r="AI38" s="168"/>
      <c r="AJ38" s="168"/>
      <c r="AK38" s="168"/>
      <c r="AL38" s="168"/>
      <c r="AM38" s="168"/>
      <c r="AN38" s="168"/>
      <c r="AO38" s="168"/>
      <c r="AP38" s="168"/>
    </row>
    <row r="39" spans="3:42" s="169" customFormat="1" ht="19.5" customHeight="1">
      <c r="C39" s="157"/>
      <c r="D39" s="158"/>
      <c r="E39" s="175"/>
      <c r="F39" s="188"/>
      <c r="G39" s="161" t="s">
        <v>117</v>
      </c>
      <c r="H39" s="162"/>
      <c r="I39" s="163"/>
      <c r="J39" s="163"/>
      <c r="K39" s="162"/>
      <c r="L39" s="163"/>
      <c r="M39" s="163"/>
      <c r="N39" s="162"/>
      <c r="O39" s="163"/>
      <c r="P39" s="163"/>
      <c r="Q39" s="162"/>
      <c r="R39" s="163"/>
      <c r="S39" s="163"/>
      <c r="T39" s="164"/>
      <c r="U39" s="164"/>
      <c r="V39" s="164"/>
      <c r="W39" s="165"/>
      <c r="X39" s="165"/>
      <c r="Y39" s="166"/>
      <c r="Z39" s="138"/>
      <c r="AA39" s="167"/>
      <c r="AB39" s="167"/>
      <c r="AC39" s="167"/>
      <c r="AD39" s="167"/>
      <c r="AE39" s="167"/>
      <c r="AF39" s="167"/>
      <c r="AG39" s="167"/>
      <c r="AH39" s="167"/>
      <c r="AI39" s="168"/>
      <c r="AJ39" s="168"/>
      <c r="AK39" s="168"/>
      <c r="AL39" s="168"/>
      <c r="AM39" s="168"/>
      <c r="AN39" s="168"/>
      <c r="AO39" s="168"/>
      <c r="AP39" s="168"/>
    </row>
    <row r="40" spans="3:42" s="169" customFormat="1" ht="19.5" customHeight="1">
      <c r="C40" s="157"/>
      <c r="D40" s="158"/>
      <c r="E40" s="173" t="s">
        <v>93</v>
      </c>
      <c r="F40" s="188" t="s">
        <v>134</v>
      </c>
      <c r="G40" s="161" t="s">
        <v>111</v>
      </c>
      <c r="H40" s="162"/>
      <c r="I40" s="163"/>
      <c r="J40" s="163"/>
      <c r="K40" s="162"/>
      <c r="L40" s="163"/>
      <c r="M40" s="163"/>
      <c r="N40" s="162"/>
      <c r="O40" s="163"/>
      <c r="P40" s="163"/>
      <c r="Q40" s="162"/>
      <c r="R40" s="163"/>
      <c r="S40" s="163"/>
      <c r="T40" s="164"/>
      <c r="U40" s="164"/>
      <c r="V40" s="164"/>
      <c r="W40" s="165"/>
      <c r="X40" s="165"/>
      <c r="Y40" s="166"/>
      <c r="Z40" s="138"/>
      <c r="AA40" s="167"/>
      <c r="AB40" s="167"/>
      <c r="AC40" s="167"/>
      <c r="AD40" s="167"/>
      <c r="AE40" s="167"/>
      <c r="AF40" s="167"/>
      <c r="AG40" s="167"/>
      <c r="AH40" s="167"/>
      <c r="AI40" s="168"/>
      <c r="AJ40" s="168"/>
      <c r="AK40" s="168"/>
      <c r="AL40" s="168"/>
      <c r="AM40" s="168"/>
      <c r="AN40" s="168"/>
      <c r="AO40" s="168"/>
      <c r="AP40" s="168"/>
    </row>
    <row r="41" spans="3:42" s="169" customFormat="1" ht="19.5" customHeight="1">
      <c r="C41" s="157"/>
      <c r="D41" s="158"/>
      <c r="E41" s="175"/>
      <c r="F41" s="188"/>
      <c r="G41" s="161" t="s">
        <v>117</v>
      </c>
      <c r="H41" s="162"/>
      <c r="I41" s="163"/>
      <c r="J41" s="163"/>
      <c r="K41" s="162"/>
      <c r="L41" s="163"/>
      <c r="M41" s="163"/>
      <c r="N41" s="162"/>
      <c r="O41" s="163"/>
      <c r="P41" s="163"/>
      <c r="Q41" s="162"/>
      <c r="R41" s="163"/>
      <c r="S41" s="163"/>
      <c r="T41" s="164"/>
      <c r="U41" s="164"/>
      <c r="V41" s="164"/>
      <c r="W41" s="165"/>
      <c r="X41" s="165"/>
      <c r="Y41" s="166"/>
      <c r="Z41" s="138"/>
      <c r="AA41" s="167"/>
      <c r="AB41" s="167"/>
      <c r="AC41" s="167"/>
      <c r="AD41" s="167"/>
      <c r="AE41" s="167"/>
      <c r="AF41" s="167"/>
      <c r="AG41" s="167"/>
      <c r="AH41" s="167"/>
      <c r="AI41" s="168"/>
      <c r="AJ41" s="168"/>
      <c r="AK41" s="168"/>
      <c r="AL41" s="168"/>
      <c r="AM41" s="168"/>
      <c r="AN41" s="168"/>
      <c r="AO41" s="168"/>
      <c r="AP41" s="168"/>
    </row>
    <row r="42" spans="3:42" s="169" customFormat="1" ht="19.5" customHeight="1">
      <c r="C42" s="157"/>
      <c r="D42" s="158"/>
      <c r="E42" s="173" t="s">
        <v>135</v>
      </c>
      <c r="F42" s="188" t="s">
        <v>136</v>
      </c>
      <c r="G42" s="161" t="s">
        <v>111</v>
      </c>
      <c r="H42" s="162"/>
      <c r="I42" s="163"/>
      <c r="J42" s="163"/>
      <c r="K42" s="162"/>
      <c r="L42" s="163"/>
      <c r="M42" s="163"/>
      <c r="N42" s="162"/>
      <c r="O42" s="163"/>
      <c r="P42" s="163"/>
      <c r="Q42" s="162"/>
      <c r="R42" s="163"/>
      <c r="S42" s="163"/>
      <c r="T42" s="164"/>
      <c r="U42" s="164"/>
      <c r="V42" s="164"/>
      <c r="W42" s="165"/>
      <c r="X42" s="165"/>
      <c r="Y42" s="166"/>
      <c r="Z42" s="138"/>
      <c r="AA42" s="167"/>
      <c r="AB42" s="167"/>
      <c r="AC42" s="167"/>
      <c r="AD42" s="167"/>
      <c r="AE42" s="167"/>
      <c r="AF42" s="167"/>
      <c r="AG42" s="167"/>
      <c r="AH42" s="167"/>
      <c r="AI42" s="168"/>
      <c r="AJ42" s="168"/>
      <c r="AK42" s="168"/>
      <c r="AL42" s="168"/>
      <c r="AM42" s="168"/>
      <c r="AN42" s="168"/>
      <c r="AO42" s="168"/>
      <c r="AP42" s="168"/>
    </row>
    <row r="43" spans="3:42" s="169" customFormat="1" ht="19.5" customHeight="1">
      <c r="C43" s="157"/>
      <c r="D43" s="158"/>
      <c r="E43" s="175"/>
      <c r="F43" s="188"/>
      <c r="G43" s="161" t="s">
        <v>117</v>
      </c>
      <c r="H43" s="162"/>
      <c r="I43" s="163"/>
      <c r="J43" s="163"/>
      <c r="K43" s="162"/>
      <c r="L43" s="163"/>
      <c r="M43" s="163"/>
      <c r="N43" s="162"/>
      <c r="O43" s="163"/>
      <c r="P43" s="163"/>
      <c r="Q43" s="162"/>
      <c r="R43" s="163"/>
      <c r="S43" s="163"/>
      <c r="T43" s="164"/>
      <c r="U43" s="164"/>
      <c r="V43" s="164"/>
      <c r="W43" s="165"/>
      <c r="X43" s="165"/>
      <c r="Y43" s="166"/>
      <c r="Z43" s="138"/>
      <c r="AA43" s="167"/>
      <c r="AB43" s="167"/>
      <c r="AC43" s="167"/>
      <c r="AD43" s="167"/>
      <c r="AE43" s="167"/>
      <c r="AF43" s="167"/>
      <c r="AG43" s="167"/>
      <c r="AH43" s="167"/>
      <c r="AI43" s="168"/>
      <c r="AJ43" s="168"/>
      <c r="AK43" s="168"/>
      <c r="AL43" s="168"/>
      <c r="AM43" s="168"/>
      <c r="AN43" s="168"/>
      <c r="AO43" s="168"/>
      <c r="AP43" s="168"/>
    </row>
    <row r="44" spans="3:42" s="169" customFormat="1" ht="19.5" customHeight="1">
      <c r="C44" s="157"/>
      <c r="D44" s="158"/>
      <c r="E44" s="173" t="s">
        <v>137</v>
      </c>
      <c r="F44" s="188" t="s">
        <v>138</v>
      </c>
      <c r="G44" s="161" t="s">
        <v>111</v>
      </c>
      <c r="H44" s="162"/>
      <c r="I44" s="163"/>
      <c r="J44" s="163"/>
      <c r="K44" s="162"/>
      <c r="L44" s="163"/>
      <c r="M44" s="163"/>
      <c r="N44" s="162"/>
      <c r="O44" s="163"/>
      <c r="P44" s="163"/>
      <c r="Q44" s="162"/>
      <c r="R44" s="163"/>
      <c r="S44" s="163"/>
      <c r="T44" s="164"/>
      <c r="U44" s="164"/>
      <c r="V44" s="164"/>
      <c r="W44" s="165"/>
      <c r="X44" s="165"/>
      <c r="Y44" s="166"/>
      <c r="Z44" s="138"/>
      <c r="AA44" s="167"/>
      <c r="AB44" s="167"/>
      <c r="AC44" s="167"/>
      <c r="AD44" s="167"/>
      <c r="AE44" s="167"/>
      <c r="AF44" s="167"/>
      <c r="AG44" s="167"/>
      <c r="AH44" s="167"/>
      <c r="AI44" s="168"/>
      <c r="AJ44" s="168"/>
      <c r="AK44" s="168"/>
      <c r="AL44" s="168"/>
      <c r="AM44" s="168"/>
      <c r="AN44" s="168"/>
      <c r="AO44" s="168"/>
      <c r="AP44" s="168"/>
    </row>
    <row r="45" spans="3:42" s="169" customFormat="1" ht="19.5" customHeight="1">
      <c r="C45" s="157"/>
      <c r="D45" s="158"/>
      <c r="E45" s="175"/>
      <c r="F45" s="188"/>
      <c r="G45" s="161" t="s">
        <v>117</v>
      </c>
      <c r="H45" s="162"/>
      <c r="I45" s="163"/>
      <c r="J45" s="163"/>
      <c r="K45" s="162"/>
      <c r="L45" s="163"/>
      <c r="M45" s="163"/>
      <c r="N45" s="162"/>
      <c r="O45" s="163"/>
      <c r="P45" s="163"/>
      <c r="Q45" s="162"/>
      <c r="R45" s="163"/>
      <c r="S45" s="163"/>
      <c r="T45" s="164"/>
      <c r="U45" s="164"/>
      <c r="V45" s="164"/>
      <c r="W45" s="165"/>
      <c r="X45" s="165"/>
      <c r="Y45" s="166"/>
      <c r="Z45" s="138"/>
      <c r="AA45" s="167"/>
      <c r="AB45" s="167"/>
      <c r="AC45" s="167"/>
      <c r="AD45" s="167"/>
      <c r="AE45" s="167"/>
      <c r="AF45" s="167"/>
      <c r="AG45" s="167"/>
      <c r="AH45" s="167"/>
      <c r="AI45" s="168"/>
      <c r="AJ45" s="168"/>
      <c r="AK45" s="168"/>
      <c r="AL45" s="168"/>
      <c r="AM45" s="168"/>
      <c r="AN45" s="168"/>
      <c r="AO45" s="168"/>
      <c r="AP45" s="168"/>
    </row>
    <row r="46" spans="3:29" s="185" customFormat="1" ht="19.5" customHeight="1">
      <c r="C46" s="177"/>
      <c r="D46" s="178"/>
      <c r="E46" s="179"/>
      <c r="F46" s="180" t="s">
        <v>128</v>
      </c>
      <c r="G46" s="180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2"/>
      <c r="Z46" s="183"/>
      <c r="AA46" s="184"/>
      <c r="AB46" s="184"/>
      <c r="AC46" s="184"/>
    </row>
    <row r="47" spans="3:42" s="169" customFormat="1" ht="19.5" customHeight="1">
      <c r="C47" s="157"/>
      <c r="D47" s="158"/>
      <c r="E47" s="173" t="s">
        <v>95</v>
      </c>
      <c r="F47" s="186" t="s">
        <v>139</v>
      </c>
      <c r="G47" s="161" t="s">
        <v>111</v>
      </c>
      <c r="H47" s="162"/>
      <c r="I47" s="163"/>
      <c r="J47" s="163"/>
      <c r="K47" s="162"/>
      <c r="L47" s="163"/>
      <c r="M47" s="163"/>
      <c r="N47" s="162"/>
      <c r="O47" s="163"/>
      <c r="P47" s="163"/>
      <c r="Q47" s="162"/>
      <c r="R47" s="163"/>
      <c r="S47" s="163"/>
      <c r="T47" s="164"/>
      <c r="U47" s="164"/>
      <c r="V47" s="164"/>
      <c r="W47" s="165"/>
      <c r="X47" s="165"/>
      <c r="Y47" s="166"/>
      <c r="Z47" s="138"/>
      <c r="AA47" s="167"/>
      <c r="AB47" s="167"/>
      <c r="AC47" s="167"/>
      <c r="AD47" s="167"/>
      <c r="AE47" s="167"/>
      <c r="AF47" s="167"/>
      <c r="AG47" s="167"/>
      <c r="AH47" s="167"/>
      <c r="AI47" s="168"/>
      <c r="AJ47" s="168"/>
      <c r="AK47" s="168"/>
      <c r="AL47" s="168"/>
      <c r="AM47" s="168"/>
      <c r="AN47" s="168"/>
      <c r="AO47" s="168"/>
      <c r="AP47" s="168"/>
    </row>
    <row r="48" spans="3:42" s="169" customFormat="1" ht="19.5" customHeight="1">
      <c r="C48" s="157"/>
      <c r="D48" s="158"/>
      <c r="E48" s="189"/>
      <c r="F48" s="190"/>
      <c r="G48" s="161" t="s">
        <v>117</v>
      </c>
      <c r="H48" s="162"/>
      <c r="I48" s="163"/>
      <c r="J48" s="163"/>
      <c r="K48" s="162"/>
      <c r="L48" s="163"/>
      <c r="M48" s="163"/>
      <c r="N48" s="162"/>
      <c r="O48" s="163"/>
      <c r="P48" s="163"/>
      <c r="Q48" s="162"/>
      <c r="R48" s="163"/>
      <c r="S48" s="163"/>
      <c r="T48" s="164"/>
      <c r="U48" s="164"/>
      <c r="V48" s="164"/>
      <c r="W48" s="165"/>
      <c r="X48" s="165"/>
      <c r="Y48" s="166"/>
      <c r="Z48" s="138"/>
      <c r="AA48" s="167"/>
      <c r="AB48" s="167"/>
      <c r="AC48" s="167"/>
      <c r="AD48" s="167"/>
      <c r="AE48" s="167"/>
      <c r="AF48" s="167"/>
      <c r="AG48" s="167"/>
      <c r="AH48" s="167"/>
      <c r="AI48" s="168"/>
      <c r="AJ48" s="168"/>
      <c r="AK48" s="168"/>
      <c r="AL48" s="168"/>
      <c r="AM48" s="168"/>
      <c r="AN48" s="168"/>
      <c r="AO48" s="168"/>
      <c r="AP48" s="168"/>
    </row>
    <row r="49" spans="3:29" s="185" customFormat="1" ht="19.5" customHeight="1">
      <c r="C49" s="177"/>
      <c r="D49" s="178"/>
      <c r="E49" s="179"/>
      <c r="F49" s="180" t="s">
        <v>128</v>
      </c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2"/>
      <c r="Z49" s="183"/>
      <c r="AA49" s="184"/>
      <c r="AB49" s="184"/>
      <c r="AC49" s="184"/>
    </row>
    <row r="50" spans="3:42" s="185" customFormat="1" ht="19.5" customHeight="1" hidden="1">
      <c r="C50" s="191"/>
      <c r="D50" s="192"/>
      <c r="E50" s="193" t="s">
        <v>94</v>
      </c>
      <c r="F50" s="187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94"/>
      <c r="Z50" s="138"/>
      <c r="AA50" s="195"/>
      <c r="AB50" s="195"/>
      <c r="AC50" s="195"/>
      <c r="AD50" s="195"/>
      <c r="AE50" s="195"/>
      <c r="AF50" s="195"/>
      <c r="AG50" s="195"/>
      <c r="AH50" s="195"/>
      <c r="AI50" s="184"/>
      <c r="AJ50" s="184"/>
      <c r="AK50" s="184"/>
      <c r="AL50" s="184"/>
      <c r="AM50" s="184"/>
      <c r="AN50" s="184"/>
      <c r="AO50" s="184"/>
      <c r="AP50" s="184"/>
    </row>
    <row r="51" spans="3:42" s="185" customFormat="1" ht="19.5" customHeight="1" hidden="1">
      <c r="C51" s="191"/>
      <c r="D51" s="192"/>
      <c r="E51" s="196"/>
      <c r="F51" s="197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94"/>
      <c r="Z51" s="138"/>
      <c r="AA51" s="195"/>
      <c r="AB51" s="195"/>
      <c r="AC51" s="195"/>
      <c r="AD51" s="195"/>
      <c r="AE51" s="195"/>
      <c r="AF51" s="195"/>
      <c r="AG51" s="195"/>
      <c r="AH51" s="195"/>
      <c r="AI51" s="184"/>
      <c r="AJ51" s="184"/>
      <c r="AK51" s="184"/>
      <c r="AL51" s="184"/>
      <c r="AM51" s="184"/>
      <c r="AN51" s="184"/>
      <c r="AO51" s="184"/>
      <c r="AP51" s="184"/>
    </row>
    <row r="52" spans="3:29" s="185" customFormat="1" ht="19.5" customHeight="1">
      <c r="C52" s="177"/>
      <c r="D52" s="178"/>
      <c r="E52" s="179"/>
      <c r="F52" s="180" t="s">
        <v>140</v>
      </c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2"/>
      <c r="Z52" s="183"/>
      <c r="AA52" s="184"/>
      <c r="AB52" s="184"/>
      <c r="AC52" s="184"/>
    </row>
    <row r="53" spans="1:29" s="185" customFormat="1" ht="2.25" customHeight="1" thickBot="1">
      <c r="A53" s="169"/>
      <c r="B53" s="169"/>
      <c r="C53" s="177"/>
      <c r="D53" s="178"/>
      <c r="E53" s="198"/>
      <c r="F53" s="199"/>
      <c r="G53" s="199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1"/>
      <c r="Z53" s="183"/>
      <c r="AA53" s="184"/>
      <c r="AB53" s="184"/>
      <c r="AC53" s="184"/>
    </row>
    <row r="54" spans="1:29" s="185" customFormat="1" ht="11.25">
      <c r="A54" s="169"/>
      <c r="B54" s="169"/>
      <c r="C54" s="177"/>
      <c r="D54" s="178"/>
      <c r="E54" s="202"/>
      <c r="F54" s="203"/>
      <c r="G54" s="203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183"/>
      <c r="AA54" s="184"/>
      <c r="AB54" s="184"/>
      <c r="AC54" s="184"/>
    </row>
    <row r="55" spans="3:26" s="169" customFormat="1" ht="11.25" customHeight="1">
      <c r="C55" s="204"/>
      <c r="D55" s="205"/>
      <c r="E55" s="206" t="s">
        <v>141</v>
      </c>
      <c r="F55" s="207" t="s">
        <v>142</v>
      </c>
      <c r="G55" s="207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</row>
    <row r="56" spans="3:26" s="210" customFormat="1" ht="15" customHeight="1" thickBot="1"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3"/>
    </row>
  </sheetData>
  <sheetProtection password="FA9C" sheet="1" objects="1" scenarios="1" formatColumns="0" formatRows="0"/>
  <mergeCells count="50">
    <mergeCell ref="E44:E45"/>
    <mergeCell ref="F44:F45"/>
    <mergeCell ref="E47:E48"/>
    <mergeCell ref="F47:F48"/>
    <mergeCell ref="E50:E51"/>
    <mergeCell ref="F50:F51"/>
    <mergeCell ref="E38:E39"/>
    <mergeCell ref="F38:F39"/>
    <mergeCell ref="E40:E41"/>
    <mergeCell ref="F40:F41"/>
    <mergeCell ref="E42:E43"/>
    <mergeCell ref="F42:F43"/>
    <mergeCell ref="E30:E31"/>
    <mergeCell ref="F30:F31"/>
    <mergeCell ref="E33:E34"/>
    <mergeCell ref="F33:F34"/>
    <mergeCell ref="E36:E37"/>
    <mergeCell ref="F36:F37"/>
    <mergeCell ref="E24:E25"/>
    <mergeCell ref="F24:F25"/>
    <mergeCell ref="E26:E27"/>
    <mergeCell ref="F26:F27"/>
    <mergeCell ref="E28:E29"/>
    <mergeCell ref="F28:F29"/>
    <mergeCell ref="R17:S17"/>
    <mergeCell ref="F19:G19"/>
    <mergeCell ref="E20:E21"/>
    <mergeCell ref="F20:F21"/>
    <mergeCell ref="E22:E23"/>
    <mergeCell ref="F22:F23"/>
    <mergeCell ref="V16:W17"/>
    <mergeCell ref="X16:X18"/>
    <mergeCell ref="Y16:Y18"/>
    <mergeCell ref="H17:H18"/>
    <mergeCell ref="I17:J17"/>
    <mergeCell ref="K17:K18"/>
    <mergeCell ref="L17:M17"/>
    <mergeCell ref="N17:N18"/>
    <mergeCell ref="O17:P17"/>
    <mergeCell ref="Q17:Q18"/>
    <mergeCell ref="C12:Z12"/>
    <mergeCell ref="C13:Z13"/>
    <mergeCell ref="E16:E18"/>
    <mergeCell ref="F16:G18"/>
    <mergeCell ref="H16:J16"/>
    <mergeCell ref="K16:M16"/>
    <mergeCell ref="N16:P16"/>
    <mergeCell ref="Q16:S16"/>
    <mergeCell ref="T16:T18"/>
    <mergeCell ref="U16:U1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W33:Y34 W36:Y45 W47:Y48 F24:F31 F22 W20:Y3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T33:V34 T36:V45 T47:V48 T20:V31"/>
    <dataValidation type="decimal" allowBlank="1" showErrorMessage="1" errorTitle="Ошибка" error="Допускается ввод только неотрицательных чисел!" sqref="T52:V52 H47:S48 T35:V35 H33:S34 H36:S45 T32:V32 T49:V49 T46:V46 H20:S31">
      <formula1>0</formula1>
      <formula2>9.99999999999999E+23</formula2>
    </dataValidation>
  </dataValidations>
  <hyperlinks>
    <hyperlink ref="F52" location="'ТС цены'!A1" tooltip="Добавить запись" display="Добавить запись"/>
    <hyperlink ref="F46" location="'ТС цены'!A1" tooltip="Добавить запись" display="Добавить запись"/>
    <hyperlink ref="F35" location="'ТС цены'!A1" tooltip="Добавить запись" display="Добавить запись"/>
    <hyperlink ref="F32" location="'ТС цены'!A1" tooltip="Добавить запись" display="Добавить запись"/>
    <hyperlink ref="F49" location="'ТС цены'!A1" tooltip="Добавить запись" display="Добавить запись"/>
    <hyperlink ref="D22" location="'ТС цены'!$A$1" tooltip="Удалить запись" display="Удалить запись"/>
    <hyperlink ref="D24" location="'ТС цены'!$A$1" tooltip="Удалить запись" display="Удалить запись"/>
    <hyperlink ref="D26" location="'ТС цены'!$A$1" tooltip="Удалить запись" display="Удалить запись"/>
    <hyperlink ref="D28" location="'ТС цены'!$A$1" tooltip="Удалить запись" display="Удалить запись"/>
    <hyperlink ref="D30" location="'Т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L28"/>
  <sheetViews>
    <sheetView showGridLines="0" tabSelected="1" zoomScalePageLayoutView="0" workbookViewId="0" topLeftCell="D9">
      <selection activeCell="K30" sqref="K30:K31"/>
    </sheetView>
  </sheetViews>
  <sheetFormatPr defaultColWidth="9.140625" defaultRowHeight="11.25"/>
  <cols>
    <col min="1" max="1" width="0" style="17" hidden="1" customWidth="1"/>
    <col min="2" max="2" width="3.28125" style="17" customWidth="1"/>
    <col min="3" max="3" width="3.140625" style="17" customWidth="1"/>
    <col min="4" max="4" width="15.7109375" style="17" customWidth="1"/>
    <col min="5" max="5" width="7.00390625" style="17" bestFit="1" customWidth="1"/>
    <col min="6" max="6" width="47.8515625" style="17" customWidth="1"/>
    <col min="7" max="7" width="36.57421875" style="17" customWidth="1"/>
    <col min="8" max="8" width="17.8515625" style="17" customWidth="1"/>
    <col min="9" max="9" width="17.00390625" style="17" bestFit="1" customWidth="1"/>
    <col min="10" max="10" width="17.8515625" style="17" customWidth="1"/>
    <col min="11" max="11" width="41.140625" style="17" customWidth="1"/>
    <col min="12" max="16384" width="9.140625" style="17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3:11" s="109" customFormat="1" ht="15" customHeight="1">
      <c r="C10" s="114" t="str">
        <f>codeTemplate</f>
        <v>Код шаблона: JKH.OPEN.INFO.PRICE.WARM</v>
      </c>
      <c r="E10" s="113"/>
      <c r="F10" s="111"/>
      <c r="G10" s="111"/>
      <c r="K10" s="115"/>
    </row>
    <row r="11" spans="3:8" s="109" customFormat="1" ht="15" customHeight="1">
      <c r="C11" s="114"/>
      <c r="E11" s="214"/>
      <c r="F11" s="215"/>
      <c r="G11" s="215"/>
      <c r="H11" s="215"/>
    </row>
    <row r="12" spans="3:12" ht="15" customHeight="1">
      <c r="C12" s="216" t="s">
        <v>143</v>
      </c>
      <c r="D12" s="217"/>
      <c r="E12" s="217"/>
      <c r="F12" s="217"/>
      <c r="G12" s="217"/>
      <c r="H12" s="217"/>
      <c r="I12" s="217"/>
      <c r="J12" s="217"/>
      <c r="K12" s="217"/>
      <c r="L12" s="218"/>
    </row>
    <row r="13" spans="3:12" ht="15.75" customHeight="1" thickBot="1">
      <c r="C13" s="219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D13" s="220"/>
      <c r="E13" s="220"/>
      <c r="F13" s="220"/>
      <c r="G13" s="220"/>
      <c r="H13" s="220"/>
      <c r="I13" s="220"/>
      <c r="J13" s="220"/>
      <c r="K13" s="220"/>
      <c r="L13" s="221"/>
    </row>
    <row r="14" spans="5:11" ht="15.75" customHeight="1">
      <c r="E14" s="222"/>
      <c r="F14" s="222"/>
      <c r="H14" s="222"/>
      <c r="I14" s="222"/>
      <c r="J14" s="222"/>
      <c r="K14" s="222"/>
    </row>
    <row r="15" spans="3:12" ht="15.75" customHeight="1">
      <c r="C15" s="223"/>
      <c r="D15" s="224"/>
      <c r="E15" s="224"/>
      <c r="F15" s="225"/>
      <c r="G15" s="224"/>
      <c r="H15" s="224"/>
      <c r="I15" s="224"/>
      <c r="J15" s="224"/>
      <c r="K15" s="224"/>
      <c r="L15" s="226"/>
    </row>
    <row r="16" spans="3:12" ht="34.5" customHeight="1" thickBot="1">
      <c r="C16" s="227"/>
      <c r="D16" s="222"/>
      <c r="E16" s="228" t="s">
        <v>144</v>
      </c>
      <c r="F16" s="229"/>
      <c r="G16" s="229"/>
      <c r="H16" s="229"/>
      <c r="I16" s="229"/>
      <c r="J16" s="229"/>
      <c r="K16" s="230"/>
      <c r="L16" s="231"/>
    </row>
    <row r="17" spans="3:12" ht="15" customHeight="1">
      <c r="C17" s="227"/>
      <c r="D17" s="222"/>
      <c r="E17" s="232"/>
      <c r="F17" s="232"/>
      <c r="H17" s="232"/>
      <c r="I17" s="232"/>
      <c r="J17" s="232"/>
      <c r="K17" s="232"/>
      <c r="L17" s="231"/>
    </row>
    <row r="18" spans="3:12" ht="36" customHeight="1" thickBot="1">
      <c r="C18" s="227"/>
      <c r="D18" s="222"/>
      <c r="E18" s="233" t="s">
        <v>78</v>
      </c>
      <c r="F18" s="233" t="s">
        <v>145</v>
      </c>
      <c r="G18" s="234" t="s">
        <v>146</v>
      </c>
      <c r="H18" s="234" t="s">
        <v>147</v>
      </c>
      <c r="I18" s="234" t="s">
        <v>148</v>
      </c>
      <c r="J18" s="234" t="s">
        <v>149</v>
      </c>
      <c r="K18" s="235" t="s">
        <v>150</v>
      </c>
      <c r="L18" s="231"/>
    </row>
    <row r="19" spans="3:12" ht="18.75" customHeight="1">
      <c r="C19" s="236"/>
      <c r="D19" s="237"/>
      <c r="E19" s="238">
        <v>1</v>
      </c>
      <c r="F19" s="238">
        <f>E19+1</f>
        <v>2</v>
      </c>
      <c r="G19" s="238" t="s">
        <v>131</v>
      </c>
      <c r="H19" s="239">
        <v>4</v>
      </c>
      <c r="I19" s="239">
        <v>5</v>
      </c>
      <c r="J19" s="239">
        <v>6</v>
      </c>
      <c r="K19" s="239">
        <v>7</v>
      </c>
      <c r="L19" s="231"/>
    </row>
    <row r="20" spans="3:12" ht="19.5" customHeight="1">
      <c r="C20" s="236"/>
      <c r="D20" s="237"/>
      <c r="E20" s="240">
        <v>1</v>
      </c>
      <c r="F20" s="241" t="s">
        <v>151</v>
      </c>
      <c r="G20" s="242"/>
      <c r="H20" s="242"/>
      <c r="I20" s="242"/>
      <c r="J20" s="242"/>
      <c r="K20" s="243"/>
      <c r="L20" s="231"/>
    </row>
    <row r="21" spans="3:12" ht="25.5" customHeight="1">
      <c r="C21" s="236"/>
      <c r="D21" s="237"/>
      <c r="E21" s="244" t="s">
        <v>109</v>
      </c>
      <c r="F21" s="245" t="s">
        <v>152</v>
      </c>
      <c r="G21" s="246" t="s">
        <v>153</v>
      </c>
      <c r="H21" s="164" t="s">
        <v>154</v>
      </c>
      <c r="I21" s="247" t="s">
        <v>155</v>
      </c>
      <c r="J21" s="247" t="s">
        <v>155</v>
      </c>
      <c r="K21" s="248" t="s">
        <v>153</v>
      </c>
      <c r="L21" s="231"/>
    </row>
    <row r="22" spans="3:12" ht="25.5" customHeight="1">
      <c r="C22" s="236"/>
      <c r="D22" s="237"/>
      <c r="E22" s="244" t="s">
        <v>119</v>
      </c>
      <c r="F22" s="245" t="s">
        <v>156</v>
      </c>
      <c r="G22" s="249" t="s">
        <v>157</v>
      </c>
      <c r="H22" s="164" t="s">
        <v>154</v>
      </c>
      <c r="I22" s="250" t="s">
        <v>158</v>
      </c>
      <c r="J22" s="246" t="s">
        <v>154</v>
      </c>
      <c r="K22" s="251" t="s">
        <v>155</v>
      </c>
      <c r="L22" s="231"/>
    </row>
    <row r="23" spans="3:12" ht="19.5" customHeight="1">
      <c r="C23" s="236"/>
      <c r="D23" s="237" t="s">
        <v>159</v>
      </c>
      <c r="E23" s="252"/>
      <c r="F23" s="253" t="s">
        <v>128</v>
      </c>
      <c r="G23" s="254"/>
      <c r="H23" s="254"/>
      <c r="I23" s="254"/>
      <c r="J23" s="254"/>
      <c r="K23" s="255"/>
      <c r="L23" s="231"/>
    </row>
    <row r="24" spans="3:12" ht="2.25" customHeight="1" thickBot="1">
      <c r="C24" s="227"/>
      <c r="D24" s="222"/>
      <c r="E24" s="256"/>
      <c r="F24" s="257"/>
      <c r="G24" s="258"/>
      <c r="H24" s="257"/>
      <c r="I24" s="257"/>
      <c r="J24" s="257"/>
      <c r="K24" s="259"/>
      <c r="L24" s="231"/>
    </row>
    <row r="25" spans="3:12" ht="11.25">
      <c r="C25" s="227"/>
      <c r="D25" s="222"/>
      <c r="E25" s="222"/>
      <c r="F25" s="222"/>
      <c r="H25" s="222"/>
      <c r="I25" s="222"/>
      <c r="J25" s="222"/>
      <c r="K25" s="222"/>
      <c r="L25" s="231"/>
    </row>
    <row r="26" spans="3:12" ht="26.25" customHeight="1">
      <c r="C26" s="227"/>
      <c r="D26" s="222"/>
      <c r="E26" s="260" t="s">
        <v>141</v>
      </c>
      <c r="F26" s="261" t="s">
        <v>160</v>
      </c>
      <c r="G26" s="261"/>
      <c r="H26" s="261"/>
      <c r="I26" s="261"/>
      <c r="J26" s="261"/>
      <c r="K26" s="261"/>
      <c r="L26" s="231"/>
    </row>
    <row r="27" spans="3:12" ht="18.75" customHeight="1">
      <c r="C27" s="227"/>
      <c r="D27" s="222"/>
      <c r="E27" s="262" t="s">
        <v>161</v>
      </c>
      <c r="F27" s="263" t="s">
        <v>162</v>
      </c>
      <c r="H27" s="264"/>
      <c r="I27" s="264"/>
      <c r="J27" s="264"/>
      <c r="K27" s="264"/>
      <c r="L27" s="231"/>
    </row>
    <row r="28" spans="3:12" ht="12" thickBot="1">
      <c r="C28" s="265"/>
      <c r="D28" s="266"/>
      <c r="E28" s="266"/>
      <c r="F28" s="266"/>
      <c r="G28" s="266"/>
      <c r="H28" s="266"/>
      <c r="I28" s="266"/>
      <c r="J28" s="266"/>
      <c r="K28" s="266"/>
      <c r="L28" s="267"/>
    </row>
    <row r="31" ht="15" customHeight="1"/>
  </sheetData>
  <sheetProtection password="FA9C" sheet="1" objects="1" scenarios="1" formatColumns="0" formatRows="0"/>
  <mergeCells count="4">
    <mergeCell ref="C12:L12"/>
    <mergeCell ref="C13:L13"/>
    <mergeCell ref="E16:K16"/>
    <mergeCell ref="F26:K26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errorTitle="Ошибка" error="Допускается ввод не более 900 символов!" sqref="G21:G22 I22:J22">
      <formula1>900</formula1>
    </dataValidation>
  </dataValidations>
  <hyperlinks>
    <hyperlink ref="F2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dgol004</dc:creator>
  <cp:keywords/>
  <dc:description/>
  <cp:lastModifiedBy>dgol004</cp:lastModifiedBy>
  <dcterms:created xsi:type="dcterms:W3CDTF">2012-10-03T13:38:38Z</dcterms:created>
  <dcterms:modified xsi:type="dcterms:W3CDTF">2012-10-03T13:40:38Z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